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CHEON\Desktop\사방사업\6.2020년 사방사업 시행\"/>
    </mc:Choice>
  </mc:AlternateContent>
  <bookViews>
    <workbookView xWindow="0" yWindow="0" windowWidth="21570" windowHeight="8025"/>
  </bookViews>
  <sheets>
    <sheet name="산지보전(사천권역)" sheetId="2" r:id="rId1"/>
    <sheet name="사방댐(사천권역)" sheetId="5" r:id="rId2"/>
    <sheet name="계류보전(사천권역)" sheetId="4" r:id="rId3"/>
  </sheets>
  <definedNames>
    <definedName name="_xlnm.Print_Area" localSheetId="2">'계류보전(사천권역)'!$A$1:$J$45</definedName>
    <definedName name="_xlnm.Print_Area" localSheetId="1">'사방댐(사천권역)'!$A$1:$J$37</definedName>
    <definedName name="_xlnm.Print_Area" localSheetId="0">'산지보전(사천권역)'!$A$1:$J$35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5" l="1"/>
  <c r="E3" i="5"/>
  <c r="E3" i="4"/>
  <c r="E4" i="2"/>
  <c r="E3" i="2"/>
  <c r="C28" i="2"/>
  <c r="C29" i="2" s="1"/>
  <c r="C33" i="2" l="1"/>
  <c r="C34" i="2" s="1"/>
  <c r="C31" i="2"/>
  <c r="C32" i="2" s="1"/>
  <c r="F25" i="5" l="1"/>
  <c r="G25" i="5"/>
  <c r="E8" i="5" s="1"/>
  <c r="E7" i="5"/>
  <c r="G25" i="4"/>
  <c r="E8" i="4" s="1"/>
  <c r="F25" i="4"/>
  <c r="E7" i="4"/>
  <c r="E7" i="2"/>
  <c r="F25" i="2" l="1"/>
  <c r="G25" i="2" l="1"/>
  <c r="E8" i="2" s="1"/>
</calcChain>
</file>

<file path=xl/sharedStrings.xml><?xml version="1.0" encoding="utf-8"?>
<sst xmlns="http://schemas.openxmlformats.org/spreadsheetml/2006/main" count="324" uniqueCount="196">
  <si>
    <t>시군</t>
    <phoneticPr fontId="1" type="noConversion"/>
  </si>
  <si>
    <t>읍면</t>
    <phoneticPr fontId="1" type="noConversion"/>
  </si>
  <si>
    <t>리동</t>
    <phoneticPr fontId="1" type="noConversion"/>
  </si>
  <si>
    <t>지번</t>
    <phoneticPr fontId="1" type="noConversion"/>
  </si>
  <si>
    <t>지목</t>
    <phoneticPr fontId="1" type="noConversion"/>
  </si>
  <si>
    <t>주소</t>
    <phoneticPr fontId="1" type="noConversion"/>
  </si>
  <si>
    <t>성명</t>
    <phoneticPr fontId="1" type="noConversion"/>
  </si>
  <si>
    <t>비고
(사업명)</t>
    <phoneticPr fontId="1" type="noConversion"/>
  </si>
  <si>
    <t>토지소유자 또는 점유자</t>
    <phoneticPr fontId="1" type="noConversion"/>
  </si>
  <si>
    <t>토지소재지</t>
    <phoneticPr fontId="1" type="noConversion"/>
  </si>
  <si>
    <t>사방지 지정 내역</t>
    <phoneticPr fontId="1" type="noConversion"/>
  </si>
  <si>
    <t>지적
(㎡)</t>
    <phoneticPr fontId="1" type="noConversion"/>
  </si>
  <si>
    <t>지정
면적
(㎡)</t>
    <phoneticPr fontId="1" type="noConversion"/>
  </si>
  <si>
    <t>토   지
소유자</t>
    <phoneticPr fontId="1" type="noConversion"/>
  </si>
  <si>
    <t>사업계획 승인 년월일</t>
    <phoneticPr fontId="1" type="noConversion"/>
  </si>
  <si>
    <t>사방지 지정 면적</t>
    <phoneticPr fontId="1" type="noConversion"/>
  </si>
  <si>
    <t>사방지 지정 사유</t>
    <phoneticPr fontId="1" type="noConversion"/>
  </si>
  <si>
    <t>성   명</t>
    <phoneticPr fontId="1" type="noConversion"/>
  </si>
  <si>
    <t>주   소</t>
    <phoneticPr fontId="1" type="noConversion"/>
  </si>
  <si>
    <t>토 지 소 재 지</t>
    <phoneticPr fontId="1" type="noConversion"/>
  </si>
  <si>
    <t>조 사 년 월 일</t>
    <phoneticPr fontId="1" type="noConversion"/>
  </si>
  <si>
    <t>㎡</t>
    <phoneticPr fontId="1" type="noConversion"/>
  </si>
  <si>
    <t>(인)</t>
    <phoneticPr fontId="1" type="noConversion"/>
  </si>
  <si>
    <t>조 사 자 직 급 :</t>
    <phoneticPr fontId="1" type="noConversion"/>
  </si>
  <si>
    <t>성            명 :</t>
    <phoneticPr fontId="1" type="noConversion"/>
  </si>
  <si>
    <t>계</t>
    <phoneticPr fontId="1" type="noConversion"/>
  </si>
  <si>
    <t>임</t>
    <phoneticPr fontId="11" type="noConversion"/>
  </si>
  <si>
    <t>답</t>
    <phoneticPr fontId="11" type="noConversion"/>
  </si>
  <si>
    <t>* 주의사항 : 고시 시 개인정보가 유출되지 않도록 성명 및 주소 ** 처리</t>
  </si>
  <si>
    <t>구</t>
    <phoneticPr fontId="11" type="noConversion"/>
  </si>
  <si>
    <t>과</t>
    <phoneticPr fontId="11" type="noConversion"/>
  </si>
  <si>
    <t xml:space="preserve">   2020년도  사방사업을 실시할 지역에 사방사업법 제4조,
   같은법 시행령 제2조, 같은법시행규칙 제2조 및 경상남도
   사방지관리규정 제2조 제3항 규정에 따라 지정함.</t>
    <phoneticPr fontId="1" type="noConversion"/>
  </si>
  <si>
    <t xml:space="preserve">      2020년        02월       12일</t>
    <phoneticPr fontId="1" type="noConversion"/>
  </si>
  <si>
    <t>지방녹지주사</t>
    <phoneticPr fontId="1" type="noConversion"/>
  </si>
  <si>
    <t>고   영   덕</t>
    <phoneticPr fontId="1" type="noConversion"/>
  </si>
  <si>
    <t xml:space="preserve">      2020년        02월       12일</t>
    <phoneticPr fontId="1" type="noConversion"/>
  </si>
  <si>
    <t>지방녹지주사</t>
    <phoneticPr fontId="1" type="noConversion"/>
  </si>
  <si>
    <t>고   영   덕</t>
    <phoneticPr fontId="1" type="noConversion"/>
  </si>
  <si>
    <t>지방녹지주사</t>
    <phoneticPr fontId="1" type="noConversion"/>
  </si>
  <si>
    <t>고   영   덕</t>
    <phoneticPr fontId="1" type="noConversion"/>
  </si>
  <si>
    <t xml:space="preserve">사방지 지정 조서
(2020년 산지사방사업)-사천권역 </t>
    <phoneticPr fontId="1" type="noConversion"/>
  </si>
  <si>
    <t xml:space="preserve">사방지 지정 조서
(2020년 계류보전사업)-사천권역 </t>
    <phoneticPr fontId="1" type="noConversion"/>
  </si>
  <si>
    <t>사천</t>
    <phoneticPr fontId="11" type="noConversion"/>
  </si>
  <si>
    <t>정동</t>
    <phoneticPr fontId="11" type="noConversion"/>
  </si>
  <si>
    <t>대곡</t>
    <phoneticPr fontId="11" type="noConversion"/>
  </si>
  <si>
    <t>산65</t>
    <phoneticPr fontId="11" type="noConversion"/>
  </si>
  <si>
    <t>임</t>
    <phoneticPr fontId="11" type="noConversion"/>
  </si>
  <si>
    <t>산68-3</t>
    <phoneticPr fontId="11" type="noConversion"/>
  </si>
  <si>
    <t>233</t>
    <phoneticPr fontId="11" type="noConversion"/>
  </si>
  <si>
    <t>대</t>
    <phoneticPr fontId="11" type="noConversion"/>
  </si>
  <si>
    <t>236-2</t>
    <phoneticPr fontId="11" type="noConversion"/>
  </si>
  <si>
    <t>구</t>
    <phoneticPr fontId="11" type="noConversion"/>
  </si>
  <si>
    <t>236-3</t>
    <phoneticPr fontId="11" type="noConversion"/>
  </si>
  <si>
    <t>답</t>
    <phoneticPr fontId="11" type="noConversion"/>
  </si>
  <si>
    <t>산43-4</t>
    <phoneticPr fontId="11" type="noConversion"/>
  </si>
  <si>
    <t>산43-1</t>
    <phoneticPr fontId="11" type="noConversion"/>
  </si>
  <si>
    <t>부산광역시 동래구 문화로 15, 104동 1204호(명륜동,동래센트럴파크하이츠1차)</t>
    <phoneticPr fontId="11" type="noConversion"/>
  </si>
  <si>
    <t>한국농어촌공사</t>
    <phoneticPr fontId="11" type="noConversion"/>
  </si>
  <si>
    <t>2020년 산지사방사업
(사천정동대곡지구)</t>
    <phoneticPr fontId="1" type="noConversion"/>
  </si>
  <si>
    <t>사천</t>
    <phoneticPr fontId="1" type="noConversion"/>
  </si>
  <si>
    <t>사천</t>
    <phoneticPr fontId="1" type="noConversion"/>
  </si>
  <si>
    <t>사천</t>
    <phoneticPr fontId="1" type="noConversion"/>
  </si>
  <si>
    <t>사천</t>
    <phoneticPr fontId="1" type="noConversion"/>
  </si>
  <si>
    <t>정동</t>
    <phoneticPr fontId="1" type="noConversion"/>
  </si>
  <si>
    <t>정동</t>
    <phoneticPr fontId="1" type="noConversion"/>
  </si>
  <si>
    <t>정동</t>
    <phoneticPr fontId="1" type="noConversion"/>
  </si>
  <si>
    <t>정동</t>
    <phoneticPr fontId="1" type="noConversion"/>
  </si>
  <si>
    <t>사천시 정동면 대곡리 산65 외</t>
    <phoneticPr fontId="1" type="noConversion"/>
  </si>
  <si>
    <t>사천</t>
    <phoneticPr fontId="11" type="noConversion"/>
  </si>
  <si>
    <t>은사</t>
    <phoneticPr fontId="11" type="noConversion"/>
  </si>
  <si>
    <t>곤명</t>
    <phoneticPr fontId="11" type="noConversion"/>
  </si>
  <si>
    <t>321</t>
    <phoneticPr fontId="11" type="noConversion"/>
  </si>
  <si>
    <t>사천</t>
    <phoneticPr fontId="11" type="noConversion"/>
  </si>
  <si>
    <t>곤명</t>
    <phoneticPr fontId="11" type="noConversion"/>
  </si>
  <si>
    <t>사천</t>
    <phoneticPr fontId="1" type="noConversion"/>
  </si>
  <si>
    <t>사천</t>
    <phoneticPr fontId="11" type="noConversion"/>
  </si>
  <si>
    <t>곤명</t>
    <phoneticPr fontId="11" type="noConversion"/>
  </si>
  <si>
    <t>산142</t>
    <phoneticPr fontId="11" type="noConversion"/>
  </si>
  <si>
    <t>사천</t>
    <phoneticPr fontId="11" type="noConversion"/>
  </si>
  <si>
    <t>답</t>
    <phoneticPr fontId="11" type="noConversion"/>
  </si>
  <si>
    <t>사천</t>
    <phoneticPr fontId="11" type="noConversion"/>
  </si>
  <si>
    <t>780-19</t>
    <phoneticPr fontId="11" type="noConversion"/>
  </si>
  <si>
    <t>천</t>
    <phoneticPr fontId="11" type="noConversion"/>
  </si>
  <si>
    <t>303</t>
    <phoneticPr fontId="11" type="noConversion"/>
  </si>
  <si>
    <t>은사</t>
    <phoneticPr fontId="11" type="noConversion"/>
  </si>
  <si>
    <t>산140-1</t>
    <phoneticPr fontId="11" type="noConversion"/>
  </si>
  <si>
    <t>320</t>
    <phoneticPr fontId="11" type="noConversion"/>
  </si>
  <si>
    <t>은사</t>
    <phoneticPr fontId="11" type="noConversion"/>
  </si>
  <si>
    <t>322</t>
    <phoneticPr fontId="11" type="noConversion"/>
  </si>
  <si>
    <t>답</t>
    <phoneticPr fontId="11" type="noConversion"/>
  </si>
  <si>
    <t>319</t>
    <phoneticPr fontId="11" type="noConversion"/>
  </si>
  <si>
    <t>334</t>
    <phoneticPr fontId="11" type="noConversion"/>
  </si>
  <si>
    <t>국(국토교통부)</t>
    <phoneticPr fontId="1" type="noConversion"/>
  </si>
  <si>
    <t>2020년 계류보전사업
(사천곤명은사지구)</t>
    <phoneticPr fontId="1" type="noConversion"/>
  </si>
  <si>
    <t>정동</t>
    <phoneticPr fontId="11" type="noConversion"/>
  </si>
  <si>
    <t>감곡</t>
    <phoneticPr fontId="11" type="noConversion"/>
  </si>
  <si>
    <t>산49</t>
    <phoneticPr fontId="11" type="noConversion"/>
  </si>
  <si>
    <t>산50-5</t>
    <phoneticPr fontId="11" type="noConversion"/>
  </si>
  <si>
    <t>331-2</t>
    <phoneticPr fontId="11" type="noConversion"/>
  </si>
  <si>
    <t>산50-1</t>
    <phoneticPr fontId="11" type="noConversion"/>
  </si>
  <si>
    <t>송림</t>
    <phoneticPr fontId="11" type="noConversion"/>
  </si>
  <si>
    <t>산23</t>
    <phoneticPr fontId="11" type="noConversion"/>
  </si>
  <si>
    <t>곤명</t>
    <phoneticPr fontId="11" type="noConversion"/>
  </si>
  <si>
    <t>송림</t>
    <phoneticPr fontId="11" type="noConversion"/>
  </si>
  <si>
    <t>546</t>
    <phoneticPr fontId="11" type="noConversion"/>
  </si>
  <si>
    <t>404</t>
    <phoneticPr fontId="11" type="noConversion"/>
  </si>
  <si>
    <t>전</t>
    <phoneticPr fontId="11" type="noConversion"/>
  </si>
  <si>
    <t>산14</t>
    <phoneticPr fontId="11" type="noConversion"/>
  </si>
  <si>
    <t>464-2</t>
    <phoneticPr fontId="11" type="noConversion"/>
  </si>
  <si>
    <t>송림</t>
    <phoneticPr fontId="11" type="noConversion"/>
  </si>
  <si>
    <t>476</t>
    <phoneticPr fontId="11" type="noConversion"/>
  </si>
  <si>
    <t>국(농림축산식품부)</t>
    <phoneticPr fontId="1" type="noConversion"/>
  </si>
  <si>
    <t>2020년 계류보전사업
(사천정동감곡지구)</t>
    <phoneticPr fontId="1" type="noConversion"/>
  </si>
  <si>
    <t>2020년 계류보전사업
(사천곤명송림지구)</t>
    <phoneticPr fontId="1" type="noConversion"/>
  </si>
  <si>
    <t>사천시 곤명면 은사리 289 외</t>
    <phoneticPr fontId="1" type="noConversion"/>
  </si>
  <si>
    <t>사천시 곤명면 은사리 산142 외</t>
    <phoneticPr fontId="1" type="noConversion"/>
  </si>
  <si>
    <t>삼정</t>
    <phoneticPr fontId="11" type="noConversion"/>
  </si>
  <si>
    <t>산44-1</t>
    <phoneticPr fontId="11" type="noConversion"/>
  </si>
  <si>
    <t>산44-3</t>
    <phoneticPr fontId="11" type="noConversion"/>
  </si>
  <si>
    <t>2020년 사방댐사업
(사천곤명삼정지구)</t>
    <phoneticPr fontId="1" type="noConversion"/>
  </si>
  <si>
    <t>곤명</t>
    <phoneticPr fontId="1" type="noConversion"/>
  </si>
  <si>
    <t>삼정</t>
    <phoneticPr fontId="1" type="noConversion"/>
  </si>
  <si>
    <t>와룡</t>
    <phoneticPr fontId="11" type="noConversion"/>
  </si>
  <si>
    <t>산73-4</t>
    <phoneticPr fontId="11" type="noConversion"/>
  </si>
  <si>
    <t>산73-1</t>
    <phoneticPr fontId="11" type="noConversion"/>
  </si>
  <si>
    <t>경남 거제시 하청면 
하청1길 5-1</t>
    <phoneticPr fontId="11" type="noConversion"/>
  </si>
  <si>
    <t>경남 사천시 당산길 160</t>
    <phoneticPr fontId="11" type="noConversion"/>
  </si>
  <si>
    <t>2020년 사방댐사업
(사천와룡지구)</t>
    <phoneticPr fontId="1" type="noConversion"/>
  </si>
  <si>
    <t>사천</t>
    <phoneticPr fontId="1" type="noConversion"/>
  </si>
  <si>
    <t>와룡</t>
    <phoneticPr fontId="1" type="noConversion"/>
  </si>
  <si>
    <t>사천시 곤명면 삼정리 산44-1 외</t>
    <phoneticPr fontId="1" type="noConversion"/>
  </si>
  <si>
    <t xml:space="preserve">사방지 지정 조서
(2020년 사방댐사업)-사천권역 </t>
    <phoneticPr fontId="1" type="noConversion"/>
  </si>
  <si>
    <t>최*교</t>
    <phoneticPr fontId="11" type="noConversion"/>
  </si>
  <si>
    <t>최*헌</t>
    <phoneticPr fontId="11" type="noConversion"/>
  </si>
  <si>
    <t>김*안</t>
    <phoneticPr fontId="11" type="noConversion"/>
  </si>
  <si>
    <t>최*헌</t>
    <phoneticPr fontId="11" type="noConversion"/>
  </si>
  <si>
    <t>장*경</t>
    <phoneticPr fontId="11" type="noConversion"/>
  </si>
  <si>
    <t>해주*씨사인공파사천문중치영숭조회</t>
    <phoneticPr fontId="11" type="noConversion"/>
  </si>
  <si>
    <t>해주*씨사인공파사천문중18세세흥공후손회</t>
    <phoneticPr fontId="11" type="noConversion"/>
  </si>
  <si>
    <t>김해시 가야로 60(삼계동,분성마을3단지동원로얄듀크)</t>
    <phoneticPr fontId="11" type="noConversion"/>
  </si>
  <si>
    <t>부산광역시 동래구 문화로 15(명륜동,동래센트럴파크하이츠1차)</t>
    <phoneticPr fontId="11" type="noConversion"/>
  </si>
  <si>
    <t>사천시 용강동</t>
    <phoneticPr fontId="11" type="noConversion"/>
  </si>
  <si>
    <t>김해시 가야로 60(삼계동,분성마을3단지동원로얄듀크)</t>
    <phoneticPr fontId="11" type="noConversion"/>
  </si>
  <si>
    <t>경기도 의왕시 포일동</t>
    <phoneticPr fontId="11" type="noConversion"/>
  </si>
  <si>
    <t>진주시 신안동(신안1차주공아파트)</t>
    <phoneticPr fontId="11" type="noConversion"/>
  </si>
  <si>
    <t>사천시 정동면 대곡1길</t>
    <phoneticPr fontId="11" type="noConversion"/>
  </si>
  <si>
    <t>사천시 용현면 선진리</t>
    <phoneticPr fontId="11" type="noConversion"/>
  </si>
  <si>
    <t>곤명면 은사리</t>
    <phoneticPr fontId="1" type="noConversion"/>
  </si>
  <si>
    <t>사천시 정동면 감곡리</t>
    <phoneticPr fontId="1" type="noConversion"/>
  </si>
  <si>
    <t xml:space="preserve">사천시 정동면 감곡리 </t>
    <phoneticPr fontId="1" type="noConversion"/>
  </si>
  <si>
    <t>사천시 곤명면 은사리</t>
    <phoneticPr fontId="1" type="noConversion"/>
  </si>
  <si>
    <t>김해시 경원로 11번길</t>
    <phoneticPr fontId="1" type="noConversion"/>
  </si>
  <si>
    <t>하동군 북천면 남포정자길</t>
    <phoneticPr fontId="1" type="noConversion"/>
  </si>
  <si>
    <t>하동군 옥종면 한계길</t>
    <phoneticPr fontId="1" type="noConversion"/>
  </si>
  <si>
    <t>부산 동래구 부곡동</t>
    <phoneticPr fontId="1" type="noConversion"/>
  </si>
  <si>
    <t>사천시 곤명면 송림리</t>
    <phoneticPr fontId="1" type="noConversion"/>
  </si>
  <si>
    <t>사천시 곤명면 송림리</t>
    <phoneticPr fontId="1" type="noConversion"/>
  </si>
  <si>
    <t>서울특별시 노원구 월계동 13아파트</t>
    <phoneticPr fontId="1" type="noConversion"/>
  </si>
  <si>
    <t xml:space="preserve">사천시 곤명면 송림리 </t>
    <phoneticPr fontId="1" type="noConversion"/>
  </si>
  <si>
    <t>이*준</t>
    <phoneticPr fontId="1" type="noConversion"/>
  </si>
  <si>
    <t>이*용</t>
    <phoneticPr fontId="1" type="noConversion"/>
  </si>
  <si>
    <t>문*수</t>
    <phoneticPr fontId="1" type="noConversion"/>
  </si>
  <si>
    <t>이*용</t>
    <phoneticPr fontId="1" type="noConversion"/>
  </si>
  <si>
    <t>이*섭</t>
    <phoneticPr fontId="1" type="noConversion"/>
  </si>
  <si>
    <t>이*수</t>
    <phoneticPr fontId="1" type="noConversion"/>
  </si>
  <si>
    <t>문*수</t>
    <phoneticPr fontId="1" type="noConversion"/>
  </si>
  <si>
    <t>이*석</t>
    <phoneticPr fontId="1" type="noConversion"/>
  </si>
  <si>
    <t>김*훈</t>
    <phoneticPr fontId="1" type="noConversion"/>
  </si>
  <si>
    <t>강*대</t>
    <phoneticPr fontId="1" type="noConversion"/>
  </si>
  <si>
    <t>강*모</t>
    <phoneticPr fontId="1" type="noConversion"/>
  </si>
  <si>
    <t>강*모</t>
    <phoneticPr fontId="1" type="noConversion"/>
  </si>
  <si>
    <t>진양*씨은열공유수공파죽산제종친회</t>
    <phoneticPr fontId="1" type="noConversion"/>
  </si>
  <si>
    <t>강*수</t>
    <phoneticPr fontId="1" type="noConversion"/>
  </si>
  <si>
    <t>강*준</t>
    <phoneticPr fontId="1" type="noConversion"/>
  </si>
  <si>
    <t>강*지</t>
    <phoneticPr fontId="1" type="noConversion"/>
  </si>
  <si>
    <t>양*수</t>
    <phoneticPr fontId="1" type="noConversion"/>
  </si>
  <si>
    <t>정*수</t>
    <phoneticPr fontId="11" type="noConversion"/>
  </si>
  <si>
    <t>정*근</t>
    <phoneticPr fontId="11" type="noConversion"/>
  </si>
  <si>
    <t>강*구</t>
    <phoneticPr fontId="11" type="noConversion"/>
  </si>
  <si>
    <t>윤*녀</t>
    <phoneticPr fontId="11" type="noConversion"/>
  </si>
  <si>
    <t>윤*직</t>
    <phoneticPr fontId="11" type="noConversion"/>
  </si>
  <si>
    <t>윤*이</t>
    <phoneticPr fontId="11" type="noConversion"/>
  </si>
  <si>
    <t>윤*원</t>
    <phoneticPr fontId="11" type="noConversion"/>
  </si>
  <si>
    <t>윤*덕</t>
    <phoneticPr fontId="11" type="noConversion"/>
  </si>
  <si>
    <t>윤*원</t>
    <phoneticPr fontId="11" type="noConversion"/>
  </si>
  <si>
    <t>윤*온</t>
    <phoneticPr fontId="11" type="noConversion"/>
  </si>
  <si>
    <t>오*진</t>
    <phoneticPr fontId="11" type="noConversion"/>
  </si>
  <si>
    <t>울산광역시 북구 신천로 27</t>
    <phoneticPr fontId="11" type="noConversion"/>
  </si>
  <si>
    <t>경남 하동군 북천면
경서대로</t>
    <phoneticPr fontId="11" type="noConversion"/>
  </si>
  <si>
    <t>부산시 해운대구 해운대해변로197</t>
    <phoneticPr fontId="11" type="noConversion"/>
  </si>
  <si>
    <t xml:space="preserve">경북 경주시 감포읍 
나정창말길 </t>
    <phoneticPr fontId="11" type="noConversion"/>
  </si>
  <si>
    <t>경기도 안산시 단원구 광덕대로145</t>
    <phoneticPr fontId="11" type="noConversion"/>
  </si>
  <si>
    <t>경기도 안양시 동안구 흥안대로434번길 55-17</t>
    <phoneticPr fontId="11" type="noConversion"/>
  </si>
  <si>
    <t>경기도 안양시 동안구 포도원로27번길44</t>
    <phoneticPr fontId="11" type="noConversion"/>
  </si>
  <si>
    <t>충남 아산시 배방읍 
호서로</t>
    <phoneticPr fontId="11" type="noConversion"/>
  </si>
  <si>
    <t>사천시 봉남동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</si>
</sst>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_-* #,##0_-;&quot;₩&quot;\!\-* #,##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28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6" fontId="10" fillId="0" borderId="0" applyFont="0" applyFill="0" applyBorder="0" applyAlignment="0" applyProtection="0"/>
  </cellStyleXfs>
  <cellXfs count="79">
    <xf numFmtId="0" fontId="0" fillId="0" borderId="0" xfId="0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7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>
      <alignment vertical="center"/>
    </xf>
    <xf numFmtId="0" fontId="4" fillId="0" borderId="1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4" xfId="0" applyFont="1" applyBorder="1">
      <alignment vertical="center"/>
    </xf>
    <xf numFmtId="0" fontId="5" fillId="0" borderId="1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1" fontId="2" fillId="0" borderId="1" xfId="1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shrinkToFit="1"/>
    </xf>
    <xf numFmtId="41" fontId="12" fillId="0" borderId="1" xfId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1" fontId="12" fillId="0" borderId="1" xfId="1" applyFont="1" applyBorder="1" applyAlignment="1">
      <alignment horizontal="right" vertical="center"/>
    </xf>
    <xf numFmtId="41" fontId="12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2"/>
    </xf>
    <xf numFmtId="0" fontId="4" fillId="0" borderId="3" xfId="0" applyFont="1" applyBorder="1" applyAlignment="1">
      <alignment horizontal="left" vertical="center" indent="2"/>
    </xf>
    <xf numFmtId="0" fontId="4" fillId="0" borderId="4" xfId="0" applyFont="1" applyBorder="1" applyAlignment="1">
      <alignment horizontal="left" vertical="center" indent="2"/>
    </xf>
    <xf numFmtId="0" fontId="3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41" fontId="4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1" fontId="12" fillId="0" borderId="5" xfId="1" applyFont="1" applyFill="1" applyBorder="1" applyAlignment="1">
      <alignment horizontal="center" vertical="center"/>
    </xf>
    <xf numFmtId="41" fontId="12" fillId="0" borderId="6" xfId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1" fontId="12" fillId="0" borderId="1" xfId="1" applyFont="1" applyBorder="1" applyAlignment="1">
      <alignment horizontal="center" vertical="center"/>
    </xf>
  </cellXfs>
  <cellStyles count="8">
    <cellStyle name="쉼표 [0]" xfId="1" builtinId="6"/>
    <cellStyle name="쉼표 [0] 10 3" xfId="4"/>
    <cellStyle name="쉼표 [0] 11" xfId="2"/>
    <cellStyle name="쉼표 [0] 11 7" xfId="5"/>
    <cellStyle name="쉼표 [0] 11 7 2" xfId="3"/>
    <cellStyle name="쉼표 [0] 2" xfId="7"/>
    <cellStyle name="표준" xfId="0" builtinId="0"/>
    <cellStyle name="표준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tabSelected="1" view="pageBreakPreview" zoomScale="85" zoomScaleSheetLayoutView="85" workbookViewId="0">
      <selection activeCell="A2" sqref="A2:J2"/>
    </sheetView>
  </sheetViews>
  <sheetFormatPr defaultRowHeight="16.5" x14ac:dyDescent="0.3"/>
  <cols>
    <col min="1" max="3" width="6.625" customWidth="1"/>
    <col min="4" max="4" width="8.625" customWidth="1"/>
    <col min="5" max="5" width="7.625" customWidth="1"/>
    <col min="6" max="6" width="12" customWidth="1"/>
    <col min="7" max="7" width="10.625" customWidth="1"/>
    <col min="8" max="8" width="26.75" customWidth="1"/>
    <col min="9" max="9" width="12.875" customWidth="1"/>
    <col min="10" max="10" width="21.75" customWidth="1"/>
  </cols>
  <sheetData>
    <row r="2" spans="1:10" ht="90.75" customHeight="1" x14ac:dyDescent="0.3">
      <c r="A2" s="36" t="s">
        <v>40</v>
      </c>
      <c r="B2" s="37"/>
      <c r="C2" s="37"/>
      <c r="D2" s="37"/>
      <c r="E2" s="37"/>
      <c r="F2" s="37"/>
      <c r="G2" s="37"/>
      <c r="H2" s="37"/>
      <c r="I2" s="37"/>
      <c r="J2" s="38"/>
    </row>
    <row r="3" spans="1:10" ht="60" customHeight="1" x14ac:dyDescent="0.3">
      <c r="A3" s="39" t="s">
        <v>13</v>
      </c>
      <c r="B3" s="40"/>
      <c r="C3" s="43" t="s">
        <v>17</v>
      </c>
      <c r="D3" s="44"/>
      <c r="E3" s="45" t="str">
        <f>I26&amp; " 외"</f>
        <v>최*교 외</v>
      </c>
      <c r="F3" s="46"/>
      <c r="G3" s="46"/>
      <c r="H3" s="46"/>
      <c r="I3" s="46"/>
      <c r="J3" s="47"/>
    </row>
    <row r="4" spans="1:10" ht="60" customHeight="1" x14ac:dyDescent="0.3">
      <c r="A4" s="41"/>
      <c r="B4" s="42"/>
      <c r="C4" s="43" t="s">
        <v>18</v>
      </c>
      <c r="D4" s="44"/>
      <c r="E4" s="45" t="str">
        <f>H26&amp; " 외"</f>
        <v>김해시 가야로 60(삼계동,분성마을3단지동원로얄듀크) 외</v>
      </c>
      <c r="F4" s="46"/>
      <c r="G4" s="46"/>
      <c r="H4" s="46"/>
      <c r="I4" s="46"/>
      <c r="J4" s="47"/>
    </row>
    <row r="5" spans="1:10" ht="60" customHeight="1" x14ac:dyDescent="0.3">
      <c r="A5" s="43" t="s">
        <v>19</v>
      </c>
      <c r="B5" s="49"/>
      <c r="C5" s="49"/>
      <c r="D5" s="44"/>
      <c r="E5" s="45" t="s">
        <v>67</v>
      </c>
      <c r="F5" s="46"/>
      <c r="G5" s="46"/>
      <c r="H5" s="46"/>
      <c r="I5" s="46"/>
      <c r="J5" s="47"/>
    </row>
    <row r="6" spans="1:10" ht="60" customHeight="1" x14ac:dyDescent="0.3">
      <c r="A6" s="43" t="s">
        <v>20</v>
      </c>
      <c r="B6" s="49"/>
      <c r="C6" s="49"/>
      <c r="D6" s="44"/>
      <c r="E6" s="50" t="s">
        <v>32</v>
      </c>
      <c r="F6" s="51"/>
      <c r="G6" s="51"/>
      <c r="H6" s="51"/>
      <c r="I6" s="51"/>
      <c r="J6" s="52"/>
    </row>
    <row r="7" spans="1:10" ht="60" customHeight="1" x14ac:dyDescent="0.3">
      <c r="A7" s="43" t="s">
        <v>14</v>
      </c>
      <c r="B7" s="49"/>
      <c r="C7" s="49"/>
      <c r="D7" s="44"/>
      <c r="E7" s="50" t="str">
        <f>E6</f>
        <v xml:space="preserve">      2020년        02월       12일</v>
      </c>
      <c r="F7" s="51"/>
      <c r="G7" s="51"/>
      <c r="H7" s="51"/>
      <c r="I7" s="51"/>
      <c r="J7" s="52"/>
    </row>
    <row r="8" spans="1:10" ht="60" customHeight="1" x14ac:dyDescent="0.3">
      <c r="A8" s="43" t="s">
        <v>15</v>
      </c>
      <c r="B8" s="49"/>
      <c r="C8" s="49"/>
      <c r="D8" s="44"/>
      <c r="E8" s="53">
        <f>G25</f>
        <v>368</v>
      </c>
      <c r="F8" s="54"/>
      <c r="G8" s="10" t="s">
        <v>21</v>
      </c>
      <c r="H8" s="55"/>
      <c r="I8" s="56"/>
      <c r="J8" s="54"/>
    </row>
    <row r="9" spans="1:10" ht="217.5" customHeight="1" x14ac:dyDescent="0.3">
      <c r="A9" s="43" t="s">
        <v>16</v>
      </c>
      <c r="B9" s="49"/>
      <c r="C9" s="49"/>
      <c r="D9" s="44"/>
      <c r="E9" s="57" t="s">
        <v>31</v>
      </c>
      <c r="F9" s="58"/>
      <c r="G9" s="58"/>
      <c r="H9" s="58"/>
      <c r="I9" s="58"/>
      <c r="J9" s="59"/>
    </row>
    <row r="10" spans="1:10" s="6" customFormat="1" ht="30" customHeight="1" x14ac:dyDescent="0.3">
      <c r="A10" s="3"/>
      <c r="B10" s="4"/>
      <c r="C10" s="4"/>
      <c r="D10" s="4"/>
      <c r="E10" s="4"/>
      <c r="F10" s="4"/>
      <c r="G10" s="4"/>
      <c r="H10" s="4"/>
      <c r="I10" s="4"/>
      <c r="J10" s="5"/>
    </row>
    <row r="11" spans="1:10" s="6" customFormat="1" ht="30" customHeight="1" x14ac:dyDescent="0.3">
      <c r="A11" s="7"/>
      <c r="B11" s="8"/>
      <c r="C11" s="8"/>
      <c r="D11" s="8"/>
      <c r="E11" s="8"/>
      <c r="F11" s="8"/>
      <c r="G11" s="8"/>
      <c r="H11" s="8"/>
      <c r="I11" s="8"/>
      <c r="J11" s="9"/>
    </row>
    <row r="12" spans="1:10" s="6" customFormat="1" ht="30" customHeight="1" x14ac:dyDescent="0.3">
      <c r="A12" s="7"/>
      <c r="B12" s="8"/>
      <c r="C12" s="8"/>
      <c r="D12" s="8"/>
      <c r="E12" s="8"/>
      <c r="F12" s="8"/>
      <c r="G12" s="8"/>
      <c r="H12" s="8"/>
      <c r="I12" s="8"/>
      <c r="J12" s="9"/>
    </row>
    <row r="13" spans="1:10" s="6" customFormat="1" ht="30" customHeight="1" x14ac:dyDescent="0.3">
      <c r="A13" s="7"/>
      <c r="B13" s="8"/>
      <c r="C13" s="8"/>
      <c r="D13" s="8"/>
      <c r="E13" s="48" t="s">
        <v>23</v>
      </c>
      <c r="F13" s="48"/>
      <c r="G13" s="48" t="s">
        <v>33</v>
      </c>
      <c r="H13" s="48"/>
      <c r="I13" s="8"/>
      <c r="J13" s="9"/>
    </row>
    <row r="14" spans="1:10" s="6" customFormat="1" ht="30" customHeight="1" x14ac:dyDescent="0.3">
      <c r="A14" s="7"/>
      <c r="B14" s="8"/>
      <c r="C14" s="8"/>
      <c r="D14" s="8"/>
      <c r="E14" s="8"/>
      <c r="F14" s="8"/>
      <c r="G14" s="11"/>
      <c r="H14" s="11"/>
      <c r="I14" s="8"/>
      <c r="J14" s="9"/>
    </row>
    <row r="15" spans="1:10" s="6" customFormat="1" ht="30" customHeight="1" x14ac:dyDescent="0.3">
      <c r="A15" s="7"/>
      <c r="B15" s="8"/>
      <c r="C15" s="8"/>
      <c r="D15" s="8"/>
      <c r="E15" s="48" t="s">
        <v>24</v>
      </c>
      <c r="F15" s="48"/>
      <c r="G15" s="48" t="s">
        <v>34</v>
      </c>
      <c r="H15" s="48"/>
      <c r="I15" s="8" t="s">
        <v>22</v>
      </c>
      <c r="J15" s="9"/>
    </row>
    <row r="16" spans="1:10" s="6" customFormat="1" ht="30" customHeight="1" x14ac:dyDescent="0.3">
      <c r="A16" s="7"/>
      <c r="B16" s="8"/>
      <c r="C16" s="8"/>
      <c r="D16" s="8"/>
      <c r="E16" s="8"/>
      <c r="F16" s="8"/>
      <c r="G16" s="8"/>
      <c r="H16" s="8"/>
      <c r="I16" s="8"/>
      <c r="J16" s="9"/>
    </row>
    <row r="17" spans="1:10" s="6" customFormat="1" ht="30" customHeight="1" x14ac:dyDescent="0.3">
      <c r="A17" s="7"/>
      <c r="B17" s="8"/>
      <c r="C17" s="8"/>
      <c r="D17" s="8"/>
      <c r="E17" s="8"/>
      <c r="F17" s="8"/>
      <c r="G17" s="8"/>
      <c r="H17" s="8"/>
      <c r="I17" s="8"/>
      <c r="J17" s="9"/>
    </row>
    <row r="18" spans="1:10" s="6" customFormat="1" ht="30" customHeight="1" x14ac:dyDescent="0.3">
      <c r="A18" s="7"/>
      <c r="B18" s="8"/>
      <c r="C18" s="8"/>
      <c r="D18" s="8"/>
      <c r="E18" s="8"/>
      <c r="F18" s="8"/>
      <c r="G18" s="8"/>
      <c r="H18" s="8"/>
      <c r="I18" s="8"/>
      <c r="J18" s="9"/>
    </row>
    <row r="19" spans="1:10" s="6" customFormat="1" ht="30" customHeight="1" x14ac:dyDescent="0.3">
      <c r="A19" s="7"/>
      <c r="B19" s="8"/>
      <c r="C19" s="8"/>
      <c r="D19" s="8"/>
      <c r="E19" s="8"/>
      <c r="F19" s="8"/>
      <c r="G19" s="8"/>
      <c r="H19" s="8"/>
      <c r="I19" s="8"/>
      <c r="J19" s="9"/>
    </row>
    <row r="20" spans="1:1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3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63" customHeight="1" x14ac:dyDescent="0.3">
      <c r="A22" s="67" t="s">
        <v>10</v>
      </c>
      <c r="B22" s="37"/>
      <c r="C22" s="37"/>
      <c r="D22" s="37"/>
      <c r="E22" s="37"/>
      <c r="F22" s="37"/>
      <c r="G22" s="37"/>
      <c r="H22" s="37"/>
      <c r="I22" s="37"/>
      <c r="J22" s="38"/>
    </row>
    <row r="23" spans="1:10" ht="26.25" customHeight="1" x14ac:dyDescent="0.3">
      <c r="A23" s="68" t="s">
        <v>9</v>
      </c>
      <c r="B23" s="69"/>
      <c r="C23" s="69"/>
      <c r="D23" s="70"/>
      <c r="E23" s="71" t="s">
        <v>4</v>
      </c>
      <c r="F23" s="73" t="s">
        <v>11</v>
      </c>
      <c r="G23" s="73" t="s">
        <v>12</v>
      </c>
      <c r="H23" s="68" t="s">
        <v>8</v>
      </c>
      <c r="I23" s="70"/>
      <c r="J23" s="73" t="s">
        <v>7</v>
      </c>
    </row>
    <row r="24" spans="1:10" ht="38.25" customHeight="1" x14ac:dyDescent="0.3">
      <c r="A24" s="12" t="s">
        <v>0</v>
      </c>
      <c r="B24" s="12" t="s">
        <v>1</v>
      </c>
      <c r="C24" s="12" t="s">
        <v>2</v>
      </c>
      <c r="D24" s="12" t="s">
        <v>3</v>
      </c>
      <c r="E24" s="72"/>
      <c r="F24" s="72"/>
      <c r="G24" s="72"/>
      <c r="H24" s="12" t="s">
        <v>5</v>
      </c>
      <c r="I24" s="12" t="s">
        <v>6</v>
      </c>
      <c r="J24" s="74"/>
    </row>
    <row r="25" spans="1:10" ht="35.1" customHeight="1" x14ac:dyDescent="0.3">
      <c r="A25" s="13" t="s">
        <v>25</v>
      </c>
      <c r="B25" s="13"/>
      <c r="C25" s="13"/>
      <c r="D25" s="13"/>
      <c r="E25" s="13"/>
      <c r="F25" s="14">
        <f>SUM(F26:F34)</f>
        <v>42287</v>
      </c>
      <c r="G25" s="14">
        <f>SUM(G26:G34)</f>
        <v>368</v>
      </c>
      <c r="H25" s="13"/>
      <c r="I25" s="13"/>
      <c r="J25" s="13"/>
    </row>
    <row r="26" spans="1:10" ht="34.5" x14ac:dyDescent="0.3">
      <c r="A26" s="63" t="s">
        <v>42</v>
      </c>
      <c r="B26" s="63" t="s">
        <v>43</v>
      </c>
      <c r="C26" s="63" t="s">
        <v>44</v>
      </c>
      <c r="D26" s="65" t="s">
        <v>45</v>
      </c>
      <c r="E26" s="63" t="s">
        <v>46</v>
      </c>
      <c r="F26" s="61">
        <v>595</v>
      </c>
      <c r="G26" s="61">
        <v>11</v>
      </c>
      <c r="H26" s="20" t="s">
        <v>139</v>
      </c>
      <c r="I26" s="21" t="s">
        <v>132</v>
      </c>
      <c r="J26" s="60" t="s">
        <v>58</v>
      </c>
    </row>
    <row r="27" spans="1:10" ht="51.75" x14ac:dyDescent="0.3">
      <c r="A27" s="64"/>
      <c r="B27" s="64"/>
      <c r="C27" s="64"/>
      <c r="D27" s="66"/>
      <c r="E27" s="64"/>
      <c r="F27" s="62"/>
      <c r="G27" s="62"/>
      <c r="H27" s="20" t="s">
        <v>140</v>
      </c>
      <c r="I27" s="21" t="s">
        <v>133</v>
      </c>
      <c r="J27" s="60"/>
    </row>
    <row r="28" spans="1:10" ht="35.1" customHeight="1" x14ac:dyDescent="0.3">
      <c r="A28" s="18" t="s">
        <v>59</v>
      </c>
      <c r="B28" s="18" t="s">
        <v>63</v>
      </c>
      <c r="C28" s="18" t="str">
        <f>C26</f>
        <v>대곡</v>
      </c>
      <c r="D28" s="19" t="s">
        <v>47</v>
      </c>
      <c r="E28" s="18" t="s">
        <v>46</v>
      </c>
      <c r="F28" s="23">
        <v>28165</v>
      </c>
      <c r="G28" s="23">
        <v>55</v>
      </c>
      <c r="H28" s="20" t="s">
        <v>141</v>
      </c>
      <c r="I28" s="21" t="s">
        <v>134</v>
      </c>
      <c r="J28" s="60"/>
    </row>
    <row r="29" spans="1:10" ht="34.5" x14ac:dyDescent="0.3">
      <c r="A29" s="63" t="s">
        <v>60</v>
      </c>
      <c r="B29" s="63" t="s">
        <v>64</v>
      </c>
      <c r="C29" s="63" t="str">
        <f>C28</f>
        <v>대곡</v>
      </c>
      <c r="D29" s="65" t="s">
        <v>48</v>
      </c>
      <c r="E29" s="63" t="s">
        <v>49</v>
      </c>
      <c r="F29" s="61">
        <v>641</v>
      </c>
      <c r="G29" s="61">
        <v>5</v>
      </c>
      <c r="H29" s="20" t="s">
        <v>142</v>
      </c>
      <c r="I29" s="21" t="s">
        <v>132</v>
      </c>
      <c r="J29" s="60"/>
    </row>
    <row r="30" spans="1:10" ht="51.75" x14ac:dyDescent="0.3">
      <c r="A30" s="64"/>
      <c r="B30" s="64"/>
      <c r="C30" s="64"/>
      <c r="D30" s="66"/>
      <c r="E30" s="64"/>
      <c r="F30" s="62"/>
      <c r="G30" s="62"/>
      <c r="H30" s="20" t="s">
        <v>56</v>
      </c>
      <c r="I30" s="21" t="s">
        <v>135</v>
      </c>
      <c r="J30" s="60"/>
    </row>
    <row r="31" spans="1:10" ht="34.5" x14ac:dyDescent="0.3">
      <c r="A31" s="18" t="s">
        <v>61</v>
      </c>
      <c r="B31" s="18" t="s">
        <v>64</v>
      </c>
      <c r="C31" s="18" t="str">
        <f>C29</f>
        <v>대곡</v>
      </c>
      <c r="D31" s="19" t="s">
        <v>50</v>
      </c>
      <c r="E31" s="18" t="s">
        <v>51</v>
      </c>
      <c r="F31" s="23">
        <v>730</v>
      </c>
      <c r="G31" s="23">
        <v>1</v>
      </c>
      <c r="H31" s="20" t="s">
        <v>143</v>
      </c>
      <c r="I31" s="21" t="s">
        <v>57</v>
      </c>
      <c r="J31" s="60"/>
    </row>
    <row r="32" spans="1:10" ht="34.5" x14ac:dyDescent="0.3">
      <c r="A32" s="18" t="s">
        <v>60</v>
      </c>
      <c r="B32" s="18" t="s">
        <v>65</v>
      </c>
      <c r="C32" s="18" t="str">
        <f>C31</f>
        <v>대곡</v>
      </c>
      <c r="D32" s="19" t="s">
        <v>52</v>
      </c>
      <c r="E32" s="18" t="s">
        <v>53</v>
      </c>
      <c r="F32" s="23">
        <v>350</v>
      </c>
      <c r="G32" s="23">
        <v>16</v>
      </c>
      <c r="H32" s="20" t="s">
        <v>144</v>
      </c>
      <c r="I32" s="21" t="s">
        <v>136</v>
      </c>
      <c r="J32" s="60"/>
    </row>
    <row r="33" spans="1:10" ht="51.75" x14ac:dyDescent="0.3">
      <c r="A33" s="18" t="s">
        <v>62</v>
      </c>
      <c r="B33" s="18" t="s">
        <v>66</v>
      </c>
      <c r="C33" s="18" t="str">
        <f>C29</f>
        <v>대곡</v>
      </c>
      <c r="D33" s="19" t="s">
        <v>54</v>
      </c>
      <c r="E33" s="18" t="s">
        <v>26</v>
      </c>
      <c r="F33" s="23">
        <v>909</v>
      </c>
      <c r="G33" s="23">
        <v>59</v>
      </c>
      <c r="H33" s="20" t="s">
        <v>145</v>
      </c>
      <c r="I33" s="21" t="s">
        <v>137</v>
      </c>
      <c r="J33" s="60"/>
    </row>
    <row r="34" spans="1:10" ht="69" x14ac:dyDescent="0.3">
      <c r="A34" s="18" t="s">
        <v>61</v>
      </c>
      <c r="B34" s="18" t="s">
        <v>64</v>
      </c>
      <c r="C34" s="18" t="str">
        <f>C33</f>
        <v>대곡</v>
      </c>
      <c r="D34" s="19" t="s">
        <v>55</v>
      </c>
      <c r="E34" s="18" t="s">
        <v>46</v>
      </c>
      <c r="F34" s="23">
        <v>10897</v>
      </c>
      <c r="G34" s="23">
        <v>221</v>
      </c>
      <c r="H34" s="22" t="s">
        <v>146</v>
      </c>
      <c r="I34" s="21" t="s">
        <v>138</v>
      </c>
      <c r="J34" s="60"/>
    </row>
    <row r="35" spans="1:10" ht="27.75" customHeight="1" x14ac:dyDescent="0.3">
      <c r="A35" t="s">
        <v>28</v>
      </c>
    </row>
  </sheetData>
  <mergeCells count="43">
    <mergeCell ref="C26:C27"/>
    <mergeCell ref="B26:B27"/>
    <mergeCell ref="A26:A27"/>
    <mergeCell ref="G29:G30"/>
    <mergeCell ref="F29:F30"/>
    <mergeCell ref="E29:E30"/>
    <mergeCell ref="D29:D30"/>
    <mergeCell ref="C29:C30"/>
    <mergeCell ref="B29:B30"/>
    <mergeCell ref="A29:A30"/>
    <mergeCell ref="E15:F15"/>
    <mergeCell ref="G15:H15"/>
    <mergeCell ref="A22:J22"/>
    <mergeCell ref="A23:D23"/>
    <mergeCell ref="E23:E24"/>
    <mergeCell ref="F23:F24"/>
    <mergeCell ref="G23:G24"/>
    <mergeCell ref="H23:I23"/>
    <mergeCell ref="J23:J24"/>
    <mergeCell ref="J26:J34"/>
    <mergeCell ref="G26:G27"/>
    <mergeCell ref="F26:F27"/>
    <mergeCell ref="E26:E27"/>
    <mergeCell ref="D26:D27"/>
    <mergeCell ref="E13:F13"/>
    <mergeCell ref="G13:H13"/>
    <mergeCell ref="A5:D5"/>
    <mergeCell ref="E5:J5"/>
    <mergeCell ref="A6:D6"/>
    <mergeCell ref="E6:J6"/>
    <mergeCell ref="A7:D7"/>
    <mergeCell ref="E7:J7"/>
    <mergeCell ref="A8:D8"/>
    <mergeCell ref="E8:F8"/>
    <mergeCell ref="H8:J8"/>
    <mergeCell ref="A9:D9"/>
    <mergeCell ref="E9:J9"/>
    <mergeCell ref="A2:J2"/>
    <mergeCell ref="A3:B4"/>
    <mergeCell ref="C3:D3"/>
    <mergeCell ref="E3:J3"/>
    <mergeCell ref="C4:D4"/>
    <mergeCell ref="E4:J4"/>
  </mergeCells>
  <phoneticPr fontId="1" type="noConversion"/>
  <pageMargins left="0.7" right="0.7" top="0.75" bottom="0.75" header="0.3" footer="0.3"/>
  <pageSetup paperSize="9" scale="67" orientation="portrait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view="pageBreakPreview" zoomScale="85" zoomScaleSheetLayoutView="85" workbookViewId="0">
      <selection activeCell="E8" sqref="E8:F8"/>
    </sheetView>
  </sheetViews>
  <sheetFormatPr defaultRowHeight="16.5" x14ac:dyDescent="0.3"/>
  <cols>
    <col min="1" max="3" width="6.625" customWidth="1"/>
    <col min="4" max="4" width="8.625" customWidth="1"/>
    <col min="5" max="5" width="7.625" customWidth="1"/>
    <col min="6" max="6" width="12" customWidth="1"/>
    <col min="7" max="7" width="10.625" customWidth="1"/>
    <col min="8" max="8" width="26.75" customWidth="1"/>
    <col min="9" max="9" width="12.875" customWidth="1"/>
    <col min="10" max="10" width="21.75" customWidth="1"/>
  </cols>
  <sheetData>
    <row r="2" spans="1:10" ht="90.75" customHeight="1" x14ac:dyDescent="0.3">
      <c r="A2" s="36" t="s">
        <v>131</v>
      </c>
      <c r="B2" s="37"/>
      <c r="C2" s="37"/>
      <c r="D2" s="37"/>
      <c r="E2" s="37"/>
      <c r="F2" s="37"/>
      <c r="G2" s="37"/>
      <c r="H2" s="37"/>
      <c r="I2" s="37"/>
      <c r="J2" s="38"/>
    </row>
    <row r="3" spans="1:10" ht="60" customHeight="1" x14ac:dyDescent="0.3">
      <c r="A3" s="39" t="s">
        <v>13</v>
      </c>
      <c r="B3" s="40"/>
      <c r="C3" s="43" t="s">
        <v>17</v>
      </c>
      <c r="D3" s="44"/>
      <c r="E3" s="45" t="str">
        <f>I26&amp; " 외"</f>
        <v>정*수 외</v>
      </c>
      <c r="F3" s="46"/>
      <c r="G3" s="46"/>
      <c r="H3" s="46"/>
      <c r="I3" s="46"/>
      <c r="J3" s="47"/>
    </row>
    <row r="4" spans="1:10" ht="60" customHeight="1" x14ac:dyDescent="0.3">
      <c r="A4" s="41"/>
      <c r="B4" s="42"/>
      <c r="C4" s="43" t="s">
        <v>18</v>
      </c>
      <c r="D4" s="44"/>
      <c r="E4" s="45" t="str">
        <f>H26&amp; " 외"</f>
        <v>울산광역시 북구 신천로 27 외</v>
      </c>
      <c r="F4" s="46"/>
      <c r="G4" s="46"/>
      <c r="H4" s="46"/>
      <c r="I4" s="46"/>
      <c r="J4" s="47"/>
    </row>
    <row r="5" spans="1:10" ht="60" customHeight="1" x14ac:dyDescent="0.3">
      <c r="A5" s="43" t="s">
        <v>19</v>
      </c>
      <c r="B5" s="49"/>
      <c r="C5" s="49"/>
      <c r="D5" s="44"/>
      <c r="E5" s="45" t="s">
        <v>130</v>
      </c>
      <c r="F5" s="46"/>
      <c r="G5" s="46"/>
      <c r="H5" s="46"/>
      <c r="I5" s="46"/>
      <c r="J5" s="47"/>
    </row>
    <row r="6" spans="1:10" ht="60" customHeight="1" x14ac:dyDescent="0.3">
      <c r="A6" s="43" t="s">
        <v>20</v>
      </c>
      <c r="B6" s="49"/>
      <c r="C6" s="49"/>
      <c r="D6" s="44"/>
      <c r="E6" s="50" t="s">
        <v>35</v>
      </c>
      <c r="F6" s="51"/>
      <c r="G6" s="51"/>
      <c r="H6" s="51"/>
      <c r="I6" s="51"/>
      <c r="J6" s="52"/>
    </row>
    <row r="7" spans="1:10" ht="60" customHeight="1" x14ac:dyDescent="0.3">
      <c r="A7" s="43" t="s">
        <v>14</v>
      </c>
      <c r="B7" s="49"/>
      <c r="C7" s="49"/>
      <c r="D7" s="44"/>
      <c r="E7" s="50" t="str">
        <f>E6</f>
        <v xml:space="preserve">      2020년        02월       12일</v>
      </c>
      <c r="F7" s="51"/>
      <c r="G7" s="51"/>
      <c r="H7" s="51"/>
      <c r="I7" s="51"/>
      <c r="J7" s="52"/>
    </row>
    <row r="8" spans="1:10" ht="60" customHeight="1" x14ac:dyDescent="0.3">
      <c r="A8" s="43" t="s">
        <v>15</v>
      </c>
      <c r="B8" s="49"/>
      <c r="C8" s="49"/>
      <c r="D8" s="44"/>
      <c r="E8" s="53">
        <f>G25</f>
        <v>2072</v>
      </c>
      <c r="F8" s="54"/>
      <c r="G8" s="10" t="s">
        <v>21</v>
      </c>
      <c r="H8" s="55"/>
      <c r="I8" s="56"/>
      <c r="J8" s="54"/>
    </row>
    <row r="9" spans="1:10" ht="217.5" customHeight="1" x14ac:dyDescent="0.3">
      <c r="A9" s="43" t="s">
        <v>16</v>
      </c>
      <c r="B9" s="49"/>
      <c r="C9" s="49"/>
      <c r="D9" s="44"/>
      <c r="E9" s="57" t="s">
        <v>31</v>
      </c>
      <c r="F9" s="58"/>
      <c r="G9" s="58"/>
      <c r="H9" s="58"/>
      <c r="I9" s="58"/>
      <c r="J9" s="59"/>
    </row>
    <row r="10" spans="1:10" s="6" customFormat="1" ht="30" customHeight="1" x14ac:dyDescent="0.3">
      <c r="A10" s="3"/>
      <c r="B10" s="4"/>
      <c r="C10" s="4"/>
      <c r="D10" s="4"/>
      <c r="E10" s="4"/>
      <c r="F10" s="4"/>
      <c r="G10" s="4"/>
      <c r="H10" s="4"/>
      <c r="I10" s="4"/>
      <c r="J10" s="5"/>
    </row>
    <row r="11" spans="1:10" s="6" customFormat="1" ht="30" customHeight="1" x14ac:dyDescent="0.3">
      <c r="A11" s="7"/>
      <c r="B11" s="8"/>
      <c r="C11" s="8"/>
      <c r="D11" s="8"/>
      <c r="E11" s="8"/>
      <c r="F11" s="8"/>
      <c r="G11" s="8"/>
      <c r="H11" s="8"/>
      <c r="I11" s="8"/>
      <c r="J11" s="9"/>
    </row>
    <row r="12" spans="1:10" s="6" customFormat="1" ht="30" customHeight="1" x14ac:dyDescent="0.3">
      <c r="A12" s="7"/>
      <c r="B12" s="8"/>
      <c r="C12" s="8"/>
      <c r="D12" s="8"/>
      <c r="E12" s="8"/>
      <c r="F12" s="8"/>
      <c r="G12" s="8"/>
      <c r="H12" s="8"/>
      <c r="I12" s="8"/>
      <c r="J12" s="9"/>
    </row>
    <row r="13" spans="1:10" s="6" customFormat="1" ht="30" customHeight="1" x14ac:dyDescent="0.3">
      <c r="A13" s="7"/>
      <c r="B13" s="8"/>
      <c r="C13" s="8"/>
      <c r="D13" s="8"/>
      <c r="E13" s="48" t="s">
        <v>23</v>
      </c>
      <c r="F13" s="48"/>
      <c r="G13" s="48" t="s">
        <v>38</v>
      </c>
      <c r="H13" s="48"/>
      <c r="I13" s="8"/>
      <c r="J13" s="9"/>
    </row>
    <row r="14" spans="1:10" s="6" customFormat="1" ht="30" customHeight="1" x14ac:dyDescent="0.3">
      <c r="A14" s="7"/>
      <c r="B14" s="8"/>
      <c r="C14" s="8"/>
      <c r="D14" s="8"/>
      <c r="E14" s="8"/>
      <c r="F14" s="8"/>
      <c r="G14" s="11"/>
      <c r="H14" s="11"/>
      <c r="I14" s="8"/>
      <c r="J14" s="9"/>
    </row>
    <row r="15" spans="1:10" s="6" customFormat="1" ht="30" customHeight="1" x14ac:dyDescent="0.3">
      <c r="A15" s="7"/>
      <c r="B15" s="8"/>
      <c r="C15" s="8"/>
      <c r="D15" s="8"/>
      <c r="E15" s="48" t="s">
        <v>24</v>
      </c>
      <c r="F15" s="48"/>
      <c r="G15" s="48" t="s">
        <v>39</v>
      </c>
      <c r="H15" s="48"/>
      <c r="I15" s="8" t="s">
        <v>22</v>
      </c>
      <c r="J15" s="9"/>
    </row>
    <row r="16" spans="1:10" s="6" customFormat="1" ht="30" customHeight="1" x14ac:dyDescent="0.3">
      <c r="A16" s="7"/>
      <c r="B16" s="8"/>
      <c r="C16" s="8"/>
      <c r="D16" s="8"/>
      <c r="E16" s="8"/>
      <c r="F16" s="8"/>
      <c r="G16" s="8"/>
      <c r="H16" s="8"/>
      <c r="I16" s="8"/>
      <c r="J16" s="9"/>
    </row>
    <row r="17" spans="1:10" s="6" customFormat="1" ht="30" customHeight="1" x14ac:dyDescent="0.3">
      <c r="A17" s="7"/>
      <c r="B17" s="8"/>
      <c r="C17" s="8"/>
      <c r="D17" s="8"/>
      <c r="E17" s="8"/>
      <c r="F17" s="8"/>
      <c r="G17" s="8"/>
      <c r="H17" s="8"/>
      <c r="I17" s="8"/>
      <c r="J17" s="9"/>
    </row>
    <row r="18" spans="1:10" s="6" customFormat="1" ht="30" customHeight="1" x14ac:dyDescent="0.3">
      <c r="A18" s="7"/>
      <c r="B18" s="8"/>
      <c r="C18" s="8"/>
      <c r="D18" s="8"/>
      <c r="E18" s="8"/>
      <c r="F18" s="8"/>
      <c r="G18" s="8"/>
      <c r="H18" s="8"/>
      <c r="I18" s="8"/>
      <c r="J18" s="9"/>
    </row>
    <row r="19" spans="1:10" s="6" customFormat="1" ht="30" customHeight="1" x14ac:dyDescent="0.3">
      <c r="A19" s="7"/>
      <c r="B19" s="8"/>
      <c r="C19" s="8"/>
      <c r="D19" s="8"/>
      <c r="E19" s="8"/>
      <c r="F19" s="8"/>
      <c r="G19" s="8"/>
      <c r="H19" s="8"/>
      <c r="I19" s="8"/>
      <c r="J19" s="9"/>
    </row>
    <row r="20" spans="1:1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3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63" customHeight="1" x14ac:dyDescent="0.3">
      <c r="A22" s="67" t="s">
        <v>10</v>
      </c>
      <c r="B22" s="37"/>
      <c r="C22" s="37"/>
      <c r="D22" s="37"/>
      <c r="E22" s="37"/>
      <c r="F22" s="37"/>
      <c r="G22" s="37"/>
      <c r="H22" s="37"/>
      <c r="I22" s="37"/>
      <c r="J22" s="38"/>
    </row>
    <row r="23" spans="1:10" ht="26.25" customHeight="1" x14ac:dyDescent="0.3">
      <c r="A23" s="68" t="s">
        <v>9</v>
      </c>
      <c r="B23" s="69"/>
      <c r="C23" s="69"/>
      <c r="D23" s="70"/>
      <c r="E23" s="71" t="s">
        <v>4</v>
      </c>
      <c r="F23" s="73" t="s">
        <v>11</v>
      </c>
      <c r="G23" s="73" t="s">
        <v>12</v>
      </c>
      <c r="H23" s="68" t="s">
        <v>8</v>
      </c>
      <c r="I23" s="70"/>
      <c r="J23" s="73" t="s">
        <v>7</v>
      </c>
    </row>
    <row r="24" spans="1:10" ht="38.25" customHeight="1" x14ac:dyDescent="0.3">
      <c r="A24" s="17" t="s">
        <v>0</v>
      </c>
      <c r="B24" s="17" t="s">
        <v>1</v>
      </c>
      <c r="C24" s="17" t="s">
        <v>2</v>
      </c>
      <c r="D24" s="17" t="s">
        <v>3</v>
      </c>
      <c r="E24" s="72"/>
      <c r="F24" s="72"/>
      <c r="G24" s="72"/>
      <c r="H24" s="17" t="s">
        <v>5</v>
      </c>
      <c r="I24" s="17" t="s">
        <v>6</v>
      </c>
      <c r="J24" s="74"/>
    </row>
    <row r="25" spans="1:10" ht="35.1" customHeight="1" x14ac:dyDescent="0.3">
      <c r="A25" s="13" t="s">
        <v>25</v>
      </c>
      <c r="B25" s="13"/>
      <c r="C25" s="13"/>
      <c r="D25" s="13"/>
      <c r="E25" s="13"/>
      <c r="F25" s="14">
        <f>SUM(F26:F36)</f>
        <v>189750</v>
      </c>
      <c r="G25" s="14">
        <f>SUM(G26:G36)</f>
        <v>2072</v>
      </c>
      <c r="H25" s="13"/>
      <c r="I25" s="13"/>
      <c r="J25" s="13"/>
    </row>
    <row r="26" spans="1:10" ht="35.1" customHeight="1" x14ac:dyDescent="0.3">
      <c r="A26" s="25" t="s">
        <v>68</v>
      </c>
      <c r="B26" s="25" t="s">
        <v>73</v>
      </c>
      <c r="C26" s="25" t="s">
        <v>116</v>
      </c>
      <c r="D26" s="26" t="s">
        <v>117</v>
      </c>
      <c r="E26" s="25" t="s">
        <v>26</v>
      </c>
      <c r="F26" s="28">
        <v>53058</v>
      </c>
      <c r="G26" s="28">
        <v>1308</v>
      </c>
      <c r="H26" s="31" t="s">
        <v>187</v>
      </c>
      <c r="I26" s="25" t="s">
        <v>176</v>
      </c>
      <c r="J26" s="60" t="s">
        <v>119</v>
      </c>
    </row>
    <row r="27" spans="1:10" ht="35.1" customHeight="1" x14ac:dyDescent="0.3">
      <c r="A27" s="25" t="s">
        <v>74</v>
      </c>
      <c r="B27" s="25" t="s">
        <v>120</v>
      </c>
      <c r="C27" s="25" t="s">
        <v>121</v>
      </c>
      <c r="D27" s="26" t="s">
        <v>118</v>
      </c>
      <c r="E27" s="25" t="s">
        <v>26</v>
      </c>
      <c r="F27" s="28">
        <v>50479</v>
      </c>
      <c r="G27" s="28">
        <v>19</v>
      </c>
      <c r="H27" s="31" t="s">
        <v>188</v>
      </c>
      <c r="I27" s="29" t="s">
        <v>177</v>
      </c>
      <c r="J27" s="60"/>
    </row>
    <row r="28" spans="1:10" ht="35.1" customHeight="1" x14ac:dyDescent="0.3">
      <c r="A28" s="25" t="s">
        <v>80</v>
      </c>
      <c r="B28" s="25"/>
      <c r="C28" s="25" t="s">
        <v>122</v>
      </c>
      <c r="D28" s="26" t="s">
        <v>123</v>
      </c>
      <c r="E28" s="25" t="s">
        <v>26</v>
      </c>
      <c r="F28" s="28">
        <v>70444</v>
      </c>
      <c r="G28" s="28">
        <v>741</v>
      </c>
      <c r="H28" s="31" t="s">
        <v>189</v>
      </c>
      <c r="I28" s="25" t="s">
        <v>178</v>
      </c>
      <c r="J28" s="60" t="s">
        <v>127</v>
      </c>
    </row>
    <row r="29" spans="1:10" ht="35.1" customHeight="1" x14ac:dyDescent="0.3">
      <c r="A29" s="76" t="s">
        <v>128</v>
      </c>
      <c r="B29" s="76"/>
      <c r="C29" s="76" t="s">
        <v>129</v>
      </c>
      <c r="D29" s="75" t="s">
        <v>124</v>
      </c>
      <c r="E29" s="76" t="s">
        <v>26</v>
      </c>
      <c r="F29" s="78">
        <v>15769</v>
      </c>
      <c r="G29" s="78">
        <v>4</v>
      </c>
      <c r="H29" s="31" t="s">
        <v>190</v>
      </c>
      <c r="I29" s="29" t="s">
        <v>179</v>
      </c>
      <c r="J29" s="77"/>
    </row>
    <row r="30" spans="1:10" ht="35.1" customHeight="1" x14ac:dyDescent="0.3">
      <c r="A30" s="76"/>
      <c r="B30" s="76"/>
      <c r="C30" s="76"/>
      <c r="D30" s="75"/>
      <c r="E30" s="76"/>
      <c r="F30" s="78"/>
      <c r="G30" s="78"/>
      <c r="H30" s="31" t="s">
        <v>125</v>
      </c>
      <c r="I30" s="29" t="s">
        <v>180</v>
      </c>
      <c r="J30" s="77"/>
    </row>
    <row r="31" spans="1:10" ht="35.1" customHeight="1" x14ac:dyDescent="0.3">
      <c r="A31" s="76"/>
      <c r="B31" s="76"/>
      <c r="C31" s="76"/>
      <c r="D31" s="75"/>
      <c r="E31" s="76"/>
      <c r="F31" s="78"/>
      <c r="G31" s="78"/>
      <c r="H31" s="31" t="s">
        <v>191</v>
      </c>
      <c r="I31" s="29" t="s">
        <v>181</v>
      </c>
      <c r="J31" s="77"/>
    </row>
    <row r="32" spans="1:10" ht="35.1" customHeight="1" x14ac:dyDescent="0.3">
      <c r="A32" s="76"/>
      <c r="B32" s="76"/>
      <c r="C32" s="76"/>
      <c r="D32" s="75"/>
      <c r="E32" s="76"/>
      <c r="F32" s="78"/>
      <c r="G32" s="78"/>
      <c r="H32" s="32" t="s">
        <v>126</v>
      </c>
      <c r="I32" s="29" t="s">
        <v>182</v>
      </c>
      <c r="J32" s="77"/>
    </row>
    <row r="33" spans="1:10" ht="35.1" customHeight="1" x14ac:dyDescent="0.3">
      <c r="A33" s="76"/>
      <c r="B33" s="76"/>
      <c r="C33" s="76"/>
      <c r="D33" s="75"/>
      <c r="E33" s="76"/>
      <c r="F33" s="78"/>
      <c r="G33" s="78"/>
      <c r="H33" s="31" t="s">
        <v>192</v>
      </c>
      <c r="I33" s="25" t="s">
        <v>183</v>
      </c>
      <c r="J33" s="77"/>
    </row>
    <row r="34" spans="1:10" ht="35.1" customHeight="1" x14ac:dyDescent="0.3">
      <c r="A34" s="76"/>
      <c r="B34" s="76"/>
      <c r="C34" s="76"/>
      <c r="D34" s="75"/>
      <c r="E34" s="76"/>
      <c r="F34" s="78"/>
      <c r="G34" s="78"/>
      <c r="H34" s="31" t="s">
        <v>193</v>
      </c>
      <c r="I34" s="29" t="s">
        <v>184</v>
      </c>
      <c r="J34" s="77"/>
    </row>
    <row r="35" spans="1:10" ht="35.1" customHeight="1" x14ac:dyDescent="0.3">
      <c r="A35" s="76"/>
      <c r="B35" s="76"/>
      <c r="C35" s="76"/>
      <c r="D35" s="75"/>
      <c r="E35" s="76"/>
      <c r="F35" s="78"/>
      <c r="G35" s="78"/>
      <c r="H35" s="31" t="s">
        <v>194</v>
      </c>
      <c r="I35" s="29" t="s">
        <v>185</v>
      </c>
      <c r="J35" s="77"/>
    </row>
    <row r="36" spans="1:10" ht="35.1" customHeight="1" x14ac:dyDescent="0.3">
      <c r="A36" s="76"/>
      <c r="B36" s="76"/>
      <c r="C36" s="76"/>
      <c r="D36" s="75"/>
      <c r="E36" s="76"/>
      <c r="F36" s="78"/>
      <c r="G36" s="78"/>
      <c r="H36" s="32" t="s">
        <v>195</v>
      </c>
      <c r="I36" s="29" t="s">
        <v>186</v>
      </c>
      <c r="J36" s="77"/>
    </row>
    <row r="37" spans="1:10" ht="27.75" customHeight="1" x14ac:dyDescent="0.3">
      <c r="A37" t="s">
        <v>28</v>
      </c>
    </row>
  </sheetData>
  <mergeCells count="37">
    <mergeCell ref="J26:J27"/>
    <mergeCell ref="J28:J36"/>
    <mergeCell ref="G29:G36"/>
    <mergeCell ref="F29:F36"/>
    <mergeCell ref="E29:E36"/>
    <mergeCell ref="A2:J2"/>
    <mergeCell ref="A3:B4"/>
    <mergeCell ref="C3:D3"/>
    <mergeCell ref="E3:J3"/>
    <mergeCell ref="C4:D4"/>
    <mergeCell ref="E4:J4"/>
    <mergeCell ref="E13:F13"/>
    <mergeCell ref="G13:H13"/>
    <mergeCell ref="A5:D5"/>
    <mergeCell ref="E5:J5"/>
    <mergeCell ref="A6:D6"/>
    <mergeCell ref="E6:J6"/>
    <mergeCell ref="A7:D7"/>
    <mergeCell ref="E7:J7"/>
    <mergeCell ref="A8:D8"/>
    <mergeCell ref="E8:F8"/>
    <mergeCell ref="H8:J8"/>
    <mergeCell ref="A9:D9"/>
    <mergeCell ref="E9:J9"/>
    <mergeCell ref="G15:H15"/>
    <mergeCell ref="A22:J22"/>
    <mergeCell ref="A23:D23"/>
    <mergeCell ref="E23:E24"/>
    <mergeCell ref="F23:F24"/>
    <mergeCell ref="G23:G24"/>
    <mergeCell ref="H23:I23"/>
    <mergeCell ref="J23:J24"/>
    <mergeCell ref="D29:D36"/>
    <mergeCell ref="C29:C36"/>
    <mergeCell ref="B29:B36"/>
    <mergeCell ref="A29:A36"/>
    <mergeCell ref="E15:F15"/>
  </mergeCells>
  <phoneticPr fontId="1" type="noConversion"/>
  <pageMargins left="0.7" right="0.7" top="0.75" bottom="0.75" header="0.3" footer="0.3"/>
  <pageSetup paperSize="9" scale="67" orientation="portrait" r:id="rId1"/>
  <rowBreaks count="1" manualBreakCount="1">
    <brk id="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view="pageBreakPreview" zoomScale="85" zoomScaleSheetLayoutView="85" workbookViewId="0">
      <selection activeCell="A2" sqref="A2:J2"/>
    </sheetView>
  </sheetViews>
  <sheetFormatPr defaultRowHeight="16.5" x14ac:dyDescent="0.3"/>
  <cols>
    <col min="1" max="3" width="6.625" customWidth="1"/>
    <col min="4" max="4" width="8.625" customWidth="1"/>
    <col min="5" max="5" width="7.625" customWidth="1"/>
    <col min="6" max="6" width="12" customWidth="1"/>
    <col min="7" max="7" width="10.625" customWidth="1"/>
    <col min="8" max="8" width="26.75" customWidth="1"/>
    <col min="9" max="9" width="12.875" customWidth="1"/>
    <col min="10" max="10" width="21.75" customWidth="1"/>
  </cols>
  <sheetData>
    <row r="2" spans="1:10" ht="90.75" customHeight="1" x14ac:dyDescent="0.3">
      <c r="A2" s="36" t="s">
        <v>41</v>
      </c>
      <c r="B2" s="37"/>
      <c r="C2" s="37"/>
      <c r="D2" s="37"/>
      <c r="E2" s="37"/>
      <c r="F2" s="37"/>
      <c r="G2" s="37"/>
      <c r="H2" s="37"/>
      <c r="I2" s="37"/>
      <c r="J2" s="38"/>
    </row>
    <row r="3" spans="1:10" ht="60" customHeight="1" x14ac:dyDescent="0.3">
      <c r="A3" s="39" t="s">
        <v>13</v>
      </c>
      <c r="B3" s="40"/>
      <c r="C3" s="43" t="s">
        <v>17</v>
      </c>
      <c r="D3" s="44"/>
      <c r="E3" s="45" t="str">
        <f>I26&amp; " 외"</f>
        <v>이*준 외</v>
      </c>
      <c r="F3" s="46"/>
      <c r="G3" s="46"/>
      <c r="H3" s="46"/>
      <c r="I3" s="46"/>
      <c r="J3" s="47"/>
    </row>
    <row r="4" spans="1:10" ht="60" customHeight="1" x14ac:dyDescent="0.3">
      <c r="A4" s="41"/>
      <c r="B4" s="42"/>
      <c r="C4" s="43" t="s">
        <v>18</v>
      </c>
      <c r="D4" s="44"/>
      <c r="E4" s="45" t="s">
        <v>114</v>
      </c>
      <c r="F4" s="46"/>
      <c r="G4" s="46"/>
      <c r="H4" s="46"/>
      <c r="I4" s="46"/>
      <c r="J4" s="47"/>
    </row>
    <row r="5" spans="1:10" ht="60" customHeight="1" x14ac:dyDescent="0.3">
      <c r="A5" s="43" t="s">
        <v>19</v>
      </c>
      <c r="B5" s="49"/>
      <c r="C5" s="49"/>
      <c r="D5" s="44"/>
      <c r="E5" s="45" t="s">
        <v>115</v>
      </c>
      <c r="F5" s="46"/>
      <c r="G5" s="46"/>
      <c r="H5" s="46"/>
      <c r="I5" s="46"/>
      <c r="J5" s="47"/>
    </row>
    <row r="6" spans="1:10" ht="60" customHeight="1" x14ac:dyDescent="0.3">
      <c r="A6" s="43" t="s">
        <v>20</v>
      </c>
      <c r="B6" s="49"/>
      <c r="C6" s="49"/>
      <c r="D6" s="44"/>
      <c r="E6" s="50" t="s">
        <v>35</v>
      </c>
      <c r="F6" s="51"/>
      <c r="G6" s="51"/>
      <c r="H6" s="51"/>
      <c r="I6" s="51"/>
      <c r="J6" s="52"/>
    </row>
    <row r="7" spans="1:10" ht="60" customHeight="1" x14ac:dyDescent="0.3">
      <c r="A7" s="43" t="s">
        <v>14</v>
      </c>
      <c r="B7" s="49"/>
      <c r="C7" s="49"/>
      <c r="D7" s="44"/>
      <c r="E7" s="50" t="str">
        <f>E6</f>
        <v xml:space="preserve">      2020년        02월       12일</v>
      </c>
      <c r="F7" s="51"/>
      <c r="G7" s="51"/>
      <c r="H7" s="51"/>
      <c r="I7" s="51"/>
      <c r="J7" s="52"/>
    </row>
    <row r="8" spans="1:10" ht="60" customHeight="1" x14ac:dyDescent="0.3">
      <c r="A8" s="43" t="s">
        <v>15</v>
      </c>
      <c r="B8" s="49"/>
      <c r="C8" s="49"/>
      <c r="D8" s="44"/>
      <c r="E8" s="53">
        <f>G25</f>
        <v>2401</v>
      </c>
      <c r="F8" s="54"/>
      <c r="G8" s="10" t="s">
        <v>21</v>
      </c>
      <c r="H8" s="55"/>
      <c r="I8" s="56"/>
      <c r="J8" s="54"/>
    </row>
    <row r="9" spans="1:10" ht="217.5" customHeight="1" x14ac:dyDescent="0.3">
      <c r="A9" s="43" t="s">
        <v>16</v>
      </c>
      <c r="B9" s="49"/>
      <c r="C9" s="49"/>
      <c r="D9" s="44"/>
      <c r="E9" s="57" t="s">
        <v>31</v>
      </c>
      <c r="F9" s="58"/>
      <c r="G9" s="58"/>
      <c r="H9" s="58"/>
      <c r="I9" s="58"/>
      <c r="J9" s="59"/>
    </row>
    <row r="10" spans="1:10" s="6" customFormat="1" ht="30" customHeight="1" x14ac:dyDescent="0.3">
      <c r="A10" s="3"/>
      <c r="B10" s="4"/>
      <c r="C10" s="4"/>
      <c r="D10" s="4"/>
      <c r="E10" s="4"/>
      <c r="F10" s="4"/>
      <c r="G10" s="4"/>
      <c r="H10" s="4"/>
      <c r="I10" s="4"/>
      <c r="J10" s="5"/>
    </row>
    <row r="11" spans="1:10" s="6" customFormat="1" ht="30" customHeight="1" x14ac:dyDescent="0.3">
      <c r="A11" s="7"/>
      <c r="B11" s="8"/>
      <c r="C11" s="8"/>
      <c r="D11" s="8"/>
      <c r="E11" s="8"/>
      <c r="F11" s="8"/>
      <c r="G11" s="8"/>
      <c r="H11" s="8"/>
      <c r="I11" s="8"/>
      <c r="J11" s="9"/>
    </row>
    <row r="12" spans="1:10" s="6" customFormat="1" ht="30" customHeight="1" x14ac:dyDescent="0.3">
      <c r="A12" s="7"/>
      <c r="B12" s="8"/>
      <c r="C12" s="8"/>
      <c r="D12" s="8"/>
      <c r="E12" s="8"/>
      <c r="F12" s="8"/>
      <c r="G12" s="8"/>
      <c r="H12" s="8"/>
      <c r="I12" s="8"/>
      <c r="J12" s="9"/>
    </row>
    <row r="13" spans="1:10" s="6" customFormat="1" ht="30" customHeight="1" x14ac:dyDescent="0.3">
      <c r="A13" s="7"/>
      <c r="B13" s="8"/>
      <c r="C13" s="8"/>
      <c r="D13" s="8"/>
      <c r="E13" s="48" t="s">
        <v>23</v>
      </c>
      <c r="F13" s="48"/>
      <c r="G13" s="48" t="s">
        <v>36</v>
      </c>
      <c r="H13" s="48"/>
      <c r="I13" s="8"/>
      <c r="J13" s="9"/>
    </row>
    <row r="14" spans="1:10" s="6" customFormat="1" ht="30" customHeight="1" x14ac:dyDescent="0.3">
      <c r="A14" s="7"/>
      <c r="B14" s="8"/>
      <c r="C14" s="8"/>
      <c r="D14" s="8"/>
      <c r="E14" s="8"/>
      <c r="F14" s="8"/>
      <c r="G14" s="11"/>
      <c r="H14" s="11"/>
      <c r="I14" s="8"/>
      <c r="J14" s="9"/>
    </row>
    <row r="15" spans="1:10" s="6" customFormat="1" ht="30" customHeight="1" x14ac:dyDescent="0.3">
      <c r="A15" s="7"/>
      <c r="B15" s="8"/>
      <c r="C15" s="8"/>
      <c r="D15" s="8"/>
      <c r="E15" s="48" t="s">
        <v>24</v>
      </c>
      <c r="F15" s="48"/>
      <c r="G15" s="48" t="s">
        <v>37</v>
      </c>
      <c r="H15" s="48"/>
      <c r="I15" s="8" t="s">
        <v>22</v>
      </c>
      <c r="J15" s="9"/>
    </row>
    <row r="16" spans="1:10" s="6" customFormat="1" ht="30" customHeight="1" x14ac:dyDescent="0.3">
      <c r="A16" s="7"/>
      <c r="B16" s="8"/>
      <c r="C16" s="8"/>
      <c r="D16" s="8"/>
      <c r="E16" s="8"/>
      <c r="F16" s="8"/>
      <c r="G16" s="8"/>
      <c r="H16" s="8"/>
      <c r="I16" s="8"/>
      <c r="J16" s="9"/>
    </row>
    <row r="17" spans="1:10" s="6" customFormat="1" ht="30" customHeight="1" x14ac:dyDescent="0.3">
      <c r="A17" s="7"/>
      <c r="B17" s="8"/>
      <c r="C17" s="8"/>
      <c r="D17" s="8"/>
      <c r="E17" s="8"/>
      <c r="F17" s="8"/>
      <c r="G17" s="8"/>
      <c r="H17" s="8"/>
      <c r="I17" s="8"/>
      <c r="J17" s="9"/>
    </row>
    <row r="18" spans="1:10" s="6" customFormat="1" ht="30" customHeight="1" x14ac:dyDescent="0.3">
      <c r="A18" s="7"/>
      <c r="B18" s="8"/>
      <c r="C18" s="8"/>
      <c r="D18" s="8"/>
      <c r="E18" s="8"/>
      <c r="F18" s="8"/>
      <c r="G18" s="8"/>
      <c r="H18" s="8"/>
      <c r="I18" s="8"/>
      <c r="J18" s="9"/>
    </row>
    <row r="19" spans="1:10" s="6" customFormat="1" ht="30" customHeight="1" x14ac:dyDescent="0.3">
      <c r="A19" s="7"/>
      <c r="B19" s="8"/>
      <c r="C19" s="8"/>
      <c r="D19" s="8"/>
      <c r="E19" s="8"/>
      <c r="F19" s="8"/>
      <c r="G19" s="8"/>
      <c r="H19" s="8"/>
      <c r="I19" s="8"/>
      <c r="J19" s="9"/>
    </row>
    <row r="20" spans="1:1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3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63" customHeight="1" x14ac:dyDescent="0.3">
      <c r="A22" s="67" t="s">
        <v>10</v>
      </c>
      <c r="B22" s="37"/>
      <c r="C22" s="37"/>
      <c r="D22" s="37"/>
      <c r="E22" s="37"/>
      <c r="F22" s="37"/>
      <c r="G22" s="37"/>
      <c r="H22" s="37"/>
      <c r="I22" s="37"/>
      <c r="J22" s="38"/>
    </row>
    <row r="23" spans="1:10" ht="26.25" customHeight="1" x14ac:dyDescent="0.3">
      <c r="A23" s="68" t="s">
        <v>9</v>
      </c>
      <c r="B23" s="69"/>
      <c r="C23" s="69"/>
      <c r="D23" s="70"/>
      <c r="E23" s="71" t="s">
        <v>4</v>
      </c>
      <c r="F23" s="73" t="s">
        <v>11</v>
      </c>
      <c r="G23" s="73" t="s">
        <v>12</v>
      </c>
      <c r="H23" s="68" t="s">
        <v>8</v>
      </c>
      <c r="I23" s="70"/>
      <c r="J23" s="73" t="s">
        <v>7</v>
      </c>
    </row>
    <row r="24" spans="1:10" ht="38.25" customHeight="1" x14ac:dyDescent="0.3">
      <c r="A24" s="17" t="s">
        <v>0</v>
      </c>
      <c r="B24" s="17" t="s">
        <v>1</v>
      </c>
      <c r="C24" s="17" t="s">
        <v>2</v>
      </c>
      <c r="D24" s="17" t="s">
        <v>3</v>
      </c>
      <c r="E24" s="72"/>
      <c r="F24" s="72"/>
      <c r="G24" s="72"/>
      <c r="H24" s="17" t="s">
        <v>5</v>
      </c>
      <c r="I24" s="17" t="s">
        <v>6</v>
      </c>
      <c r="J24" s="74"/>
    </row>
    <row r="25" spans="1:10" ht="35.1" customHeight="1" x14ac:dyDescent="0.3">
      <c r="A25" s="13" t="s">
        <v>25</v>
      </c>
      <c r="B25" s="13"/>
      <c r="C25" s="13"/>
      <c r="D25" s="13"/>
      <c r="E25" s="13"/>
      <c r="F25" s="14">
        <f>SUM(F26:F44)</f>
        <v>208267</v>
      </c>
      <c r="G25" s="14">
        <f>SUM(G26:G44)</f>
        <v>2401</v>
      </c>
      <c r="H25" s="13"/>
      <c r="I25" s="13"/>
      <c r="J25" s="13"/>
    </row>
    <row r="26" spans="1:10" s="24" customFormat="1" ht="35.1" customHeight="1" x14ac:dyDescent="0.3">
      <c r="A26" s="25" t="s">
        <v>75</v>
      </c>
      <c r="B26" s="25" t="s">
        <v>76</v>
      </c>
      <c r="C26" s="25" t="s">
        <v>69</v>
      </c>
      <c r="D26" s="26" t="s">
        <v>77</v>
      </c>
      <c r="E26" s="25" t="s">
        <v>26</v>
      </c>
      <c r="F26" s="27">
        <v>34215</v>
      </c>
      <c r="G26" s="28">
        <v>250</v>
      </c>
      <c r="H26" s="32" t="s">
        <v>147</v>
      </c>
      <c r="I26" s="30" t="s">
        <v>159</v>
      </c>
      <c r="J26" s="60" t="s">
        <v>93</v>
      </c>
    </row>
    <row r="27" spans="1:10" s="24" customFormat="1" ht="35.1" customHeight="1" x14ac:dyDescent="0.3">
      <c r="A27" s="25" t="s">
        <v>78</v>
      </c>
      <c r="B27" s="25" t="s">
        <v>73</v>
      </c>
      <c r="C27" s="25" t="s">
        <v>69</v>
      </c>
      <c r="D27" s="26" t="s">
        <v>71</v>
      </c>
      <c r="E27" s="25" t="s">
        <v>79</v>
      </c>
      <c r="F27" s="27">
        <v>1025</v>
      </c>
      <c r="G27" s="28">
        <v>8</v>
      </c>
      <c r="H27" s="32" t="s">
        <v>147</v>
      </c>
      <c r="I27" s="30" t="s">
        <v>160</v>
      </c>
      <c r="J27" s="60"/>
    </row>
    <row r="28" spans="1:10" s="24" customFormat="1" ht="35.1" customHeight="1" x14ac:dyDescent="0.3">
      <c r="A28" s="25" t="s">
        <v>80</v>
      </c>
      <c r="B28" s="25" t="s">
        <v>76</v>
      </c>
      <c r="C28" s="25" t="s">
        <v>69</v>
      </c>
      <c r="D28" s="26" t="s">
        <v>81</v>
      </c>
      <c r="E28" s="25" t="s">
        <v>82</v>
      </c>
      <c r="F28" s="27">
        <v>8464</v>
      </c>
      <c r="G28" s="28">
        <v>721</v>
      </c>
      <c r="H28" s="32"/>
      <c r="I28" s="15" t="s">
        <v>92</v>
      </c>
      <c r="J28" s="60"/>
    </row>
    <row r="29" spans="1:10" s="24" customFormat="1" ht="35.1" customHeight="1" x14ac:dyDescent="0.3">
      <c r="A29" s="25" t="s">
        <v>68</v>
      </c>
      <c r="B29" s="25" t="s">
        <v>76</v>
      </c>
      <c r="C29" s="25" t="s">
        <v>69</v>
      </c>
      <c r="D29" s="26" t="s">
        <v>83</v>
      </c>
      <c r="E29" s="25" t="s">
        <v>27</v>
      </c>
      <c r="F29" s="27">
        <v>6582</v>
      </c>
      <c r="G29" s="28">
        <v>10</v>
      </c>
      <c r="H29" s="33" t="s">
        <v>152</v>
      </c>
      <c r="I29" s="34" t="s">
        <v>161</v>
      </c>
      <c r="J29" s="60"/>
    </row>
    <row r="30" spans="1:10" s="24" customFormat="1" ht="35.1" customHeight="1" x14ac:dyDescent="0.3">
      <c r="A30" s="25" t="s">
        <v>75</v>
      </c>
      <c r="B30" s="25" t="s">
        <v>76</v>
      </c>
      <c r="C30" s="25" t="s">
        <v>84</v>
      </c>
      <c r="D30" s="26" t="s">
        <v>85</v>
      </c>
      <c r="E30" s="25" t="s">
        <v>26</v>
      </c>
      <c r="F30" s="27">
        <v>9719</v>
      </c>
      <c r="G30" s="28">
        <v>40</v>
      </c>
      <c r="H30" s="32" t="s">
        <v>147</v>
      </c>
      <c r="I30" s="30" t="s">
        <v>162</v>
      </c>
      <c r="J30" s="60"/>
    </row>
    <row r="31" spans="1:10" s="24" customFormat="1" ht="35.1" customHeight="1" x14ac:dyDescent="0.3">
      <c r="A31" s="25" t="s">
        <v>78</v>
      </c>
      <c r="B31" s="25" t="s">
        <v>76</v>
      </c>
      <c r="C31" s="25" t="s">
        <v>69</v>
      </c>
      <c r="D31" s="26" t="s">
        <v>86</v>
      </c>
      <c r="E31" s="25" t="s">
        <v>79</v>
      </c>
      <c r="F31" s="27">
        <v>873</v>
      </c>
      <c r="G31" s="28">
        <v>37</v>
      </c>
      <c r="H31" s="32" t="s">
        <v>153</v>
      </c>
      <c r="I31" s="30" t="s">
        <v>163</v>
      </c>
      <c r="J31" s="60"/>
    </row>
    <row r="32" spans="1:10" s="24" customFormat="1" ht="35.1" customHeight="1" x14ac:dyDescent="0.3">
      <c r="A32" s="25" t="s">
        <v>75</v>
      </c>
      <c r="B32" s="25" t="s">
        <v>76</v>
      </c>
      <c r="C32" s="25" t="s">
        <v>87</v>
      </c>
      <c r="D32" s="26" t="s">
        <v>88</v>
      </c>
      <c r="E32" s="25" t="s">
        <v>89</v>
      </c>
      <c r="F32" s="27">
        <v>245</v>
      </c>
      <c r="G32" s="28">
        <v>13</v>
      </c>
      <c r="H32" s="32" t="s">
        <v>154</v>
      </c>
      <c r="I32" s="30" t="s">
        <v>164</v>
      </c>
      <c r="J32" s="60"/>
    </row>
    <row r="33" spans="1:10" s="24" customFormat="1" ht="35.1" customHeight="1" x14ac:dyDescent="0.3">
      <c r="A33" s="25" t="s">
        <v>68</v>
      </c>
      <c r="B33" s="25" t="s">
        <v>73</v>
      </c>
      <c r="C33" s="25" t="s">
        <v>84</v>
      </c>
      <c r="D33" s="26" t="s">
        <v>90</v>
      </c>
      <c r="E33" s="25" t="s">
        <v>79</v>
      </c>
      <c r="F33" s="27">
        <v>4122</v>
      </c>
      <c r="G33" s="28">
        <v>10</v>
      </c>
      <c r="H33" s="33" t="s">
        <v>152</v>
      </c>
      <c r="I33" s="34" t="s">
        <v>165</v>
      </c>
      <c r="J33" s="60"/>
    </row>
    <row r="34" spans="1:10" s="24" customFormat="1" ht="35.1" customHeight="1" x14ac:dyDescent="0.3">
      <c r="A34" s="25" t="s">
        <v>78</v>
      </c>
      <c r="B34" s="25" t="s">
        <v>73</v>
      </c>
      <c r="C34" s="25" t="s">
        <v>69</v>
      </c>
      <c r="D34" s="26" t="s">
        <v>91</v>
      </c>
      <c r="E34" s="25" t="s">
        <v>27</v>
      </c>
      <c r="F34" s="27">
        <v>364</v>
      </c>
      <c r="G34" s="28">
        <v>30</v>
      </c>
      <c r="H34" s="32" t="s">
        <v>150</v>
      </c>
      <c r="I34" s="34" t="s">
        <v>166</v>
      </c>
      <c r="J34" s="60"/>
    </row>
    <row r="35" spans="1:10" s="24" customFormat="1" ht="35.1" customHeight="1" x14ac:dyDescent="0.3">
      <c r="A35" s="25" t="s">
        <v>68</v>
      </c>
      <c r="B35" s="25" t="s">
        <v>94</v>
      </c>
      <c r="C35" s="25" t="s">
        <v>95</v>
      </c>
      <c r="D35" s="26" t="s">
        <v>96</v>
      </c>
      <c r="E35" s="25" t="s">
        <v>26</v>
      </c>
      <c r="F35" s="28">
        <v>3273</v>
      </c>
      <c r="G35" s="28">
        <v>123</v>
      </c>
      <c r="H35" s="33" t="s">
        <v>151</v>
      </c>
      <c r="I35" s="34" t="s">
        <v>167</v>
      </c>
      <c r="J35" s="60" t="s">
        <v>112</v>
      </c>
    </row>
    <row r="36" spans="1:10" s="24" customFormat="1" ht="35.1" customHeight="1" x14ac:dyDescent="0.3">
      <c r="A36" s="25" t="s">
        <v>68</v>
      </c>
      <c r="B36" s="25" t="s">
        <v>94</v>
      </c>
      <c r="C36" s="25" t="s">
        <v>95</v>
      </c>
      <c r="D36" s="26" t="s">
        <v>97</v>
      </c>
      <c r="E36" s="25" t="s">
        <v>26</v>
      </c>
      <c r="F36" s="28">
        <v>4165</v>
      </c>
      <c r="G36" s="28">
        <v>162</v>
      </c>
      <c r="H36" s="32" t="s">
        <v>150</v>
      </c>
      <c r="I36" s="34" t="s">
        <v>168</v>
      </c>
      <c r="J36" s="60"/>
    </row>
    <row r="37" spans="1:10" s="24" customFormat="1" ht="35.1" customHeight="1" x14ac:dyDescent="0.3">
      <c r="A37" s="25" t="s">
        <v>68</v>
      </c>
      <c r="B37" s="25" t="s">
        <v>94</v>
      </c>
      <c r="C37" s="25" t="s">
        <v>95</v>
      </c>
      <c r="D37" s="26" t="s">
        <v>98</v>
      </c>
      <c r="E37" s="25" t="s">
        <v>30</v>
      </c>
      <c r="F37" s="28">
        <v>29841</v>
      </c>
      <c r="G37" s="28">
        <v>65</v>
      </c>
      <c r="H37" s="33" t="s">
        <v>148</v>
      </c>
      <c r="I37" s="34" t="s">
        <v>169</v>
      </c>
      <c r="J37" s="60"/>
    </row>
    <row r="38" spans="1:10" s="24" customFormat="1" ht="35.1" customHeight="1" x14ac:dyDescent="0.3">
      <c r="A38" s="25" t="s">
        <v>68</v>
      </c>
      <c r="B38" s="25" t="s">
        <v>94</v>
      </c>
      <c r="C38" s="25" t="s">
        <v>95</v>
      </c>
      <c r="D38" s="26" t="s">
        <v>99</v>
      </c>
      <c r="E38" s="25" t="s">
        <v>26</v>
      </c>
      <c r="F38" s="28">
        <v>36799</v>
      </c>
      <c r="G38" s="28">
        <v>47</v>
      </c>
      <c r="H38" s="33" t="s">
        <v>149</v>
      </c>
      <c r="I38" s="34" t="s">
        <v>170</v>
      </c>
      <c r="J38" s="60"/>
    </row>
    <row r="39" spans="1:10" s="24" customFormat="1" ht="35.1" customHeight="1" x14ac:dyDescent="0.3">
      <c r="A39" s="25" t="s">
        <v>68</v>
      </c>
      <c r="B39" s="25" t="s">
        <v>73</v>
      </c>
      <c r="C39" s="25" t="s">
        <v>100</v>
      </c>
      <c r="D39" s="26" t="s">
        <v>101</v>
      </c>
      <c r="E39" s="25" t="s">
        <v>26</v>
      </c>
      <c r="F39" s="27">
        <v>5554</v>
      </c>
      <c r="G39" s="28">
        <v>60</v>
      </c>
      <c r="H39" s="33" t="s">
        <v>155</v>
      </c>
      <c r="I39" s="35" t="s">
        <v>171</v>
      </c>
      <c r="J39" s="60" t="s">
        <v>113</v>
      </c>
    </row>
    <row r="40" spans="1:10" s="24" customFormat="1" ht="35.1" customHeight="1" x14ac:dyDescent="0.3">
      <c r="A40" s="25" t="s">
        <v>68</v>
      </c>
      <c r="B40" s="25" t="s">
        <v>102</v>
      </c>
      <c r="C40" s="25" t="s">
        <v>103</v>
      </c>
      <c r="D40" s="26" t="s">
        <v>104</v>
      </c>
      <c r="E40" s="25" t="s">
        <v>29</v>
      </c>
      <c r="F40" s="27">
        <v>4992</v>
      </c>
      <c r="G40" s="28">
        <v>561</v>
      </c>
      <c r="H40" s="33"/>
      <c r="I40" s="16" t="s">
        <v>111</v>
      </c>
      <c r="J40" s="60"/>
    </row>
    <row r="41" spans="1:10" s="24" customFormat="1" ht="35.1" customHeight="1" x14ac:dyDescent="0.3">
      <c r="A41" s="25" t="s">
        <v>72</v>
      </c>
      <c r="B41" s="25" t="s">
        <v>102</v>
      </c>
      <c r="C41" s="25" t="s">
        <v>103</v>
      </c>
      <c r="D41" s="26" t="s">
        <v>105</v>
      </c>
      <c r="E41" s="25" t="s">
        <v>106</v>
      </c>
      <c r="F41" s="27">
        <v>374</v>
      </c>
      <c r="G41" s="28">
        <v>121</v>
      </c>
      <c r="H41" s="33" t="s">
        <v>156</v>
      </c>
      <c r="I41" s="34" t="s">
        <v>172</v>
      </c>
      <c r="J41" s="60"/>
    </row>
    <row r="42" spans="1:10" s="24" customFormat="1" ht="35.1" customHeight="1" x14ac:dyDescent="0.3">
      <c r="A42" s="25" t="s">
        <v>72</v>
      </c>
      <c r="B42" s="25" t="s">
        <v>102</v>
      </c>
      <c r="C42" s="25" t="s">
        <v>103</v>
      </c>
      <c r="D42" s="26" t="s">
        <v>107</v>
      </c>
      <c r="E42" s="25" t="s">
        <v>26</v>
      </c>
      <c r="F42" s="27">
        <v>56529</v>
      </c>
      <c r="G42" s="28">
        <v>110</v>
      </c>
      <c r="H42" s="33" t="s">
        <v>157</v>
      </c>
      <c r="I42" s="34" t="s">
        <v>173</v>
      </c>
      <c r="J42" s="60"/>
    </row>
    <row r="43" spans="1:10" s="24" customFormat="1" ht="35.1" customHeight="1" x14ac:dyDescent="0.3">
      <c r="A43" s="25" t="s">
        <v>68</v>
      </c>
      <c r="B43" s="25" t="s">
        <v>70</v>
      </c>
      <c r="C43" s="25" t="s">
        <v>103</v>
      </c>
      <c r="D43" s="26" t="s">
        <v>108</v>
      </c>
      <c r="E43" s="25" t="s">
        <v>106</v>
      </c>
      <c r="F43" s="27">
        <v>807</v>
      </c>
      <c r="G43" s="28">
        <v>25</v>
      </c>
      <c r="H43" s="33" t="s">
        <v>156</v>
      </c>
      <c r="I43" s="34" t="s">
        <v>174</v>
      </c>
      <c r="J43" s="60"/>
    </row>
    <row r="44" spans="1:10" s="24" customFormat="1" ht="35.1" customHeight="1" x14ac:dyDescent="0.3">
      <c r="A44" s="25" t="s">
        <v>72</v>
      </c>
      <c r="B44" s="25" t="s">
        <v>70</v>
      </c>
      <c r="C44" s="25" t="s">
        <v>109</v>
      </c>
      <c r="D44" s="26" t="s">
        <v>110</v>
      </c>
      <c r="E44" s="25" t="s">
        <v>106</v>
      </c>
      <c r="F44" s="27">
        <v>324</v>
      </c>
      <c r="G44" s="28">
        <v>8</v>
      </c>
      <c r="H44" s="33" t="s">
        <v>158</v>
      </c>
      <c r="I44" s="34" t="s">
        <v>175</v>
      </c>
      <c r="J44" s="60"/>
    </row>
    <row r="45" spans="1:10" ht="27.75" customHeight="1" x14ac:dyDescent="0.3">
      <c r="A45" t="s">
        <v>28</v>
      </c>
    </row>
  </sheetData>
  <mergeCells count="31">
    <mergeCell ref="J35:J38"/>
    <mergeCell ref="J39:J44"/>
    <mergeCell ref="J26:J34"/>
    <mergeCell ref="A2:J2"/>
    <mergeCell ref="A3:B4"/>
    <mergeCell ref="C3:D3"/>
    <mergeCell ref="E3:J3"/>
    <mergeCell ref="C4:D4"/>
    <mergeCell ref="E4:J4"/>
    <mergeCell ref="E13:F13"/>
    <mergeCell ref="G13:H13"/>
    <mergeCell ref="A5:D5"/>
    <mergeCell ref="E5:J5"/>
    <mergeCell ref="A6:D6"/>
    <mergeCell ref="E6:J6"/>
    <mergeCell ref="A7:D7"/>
    <mergeCell ref="E7:J7"/>
    <mergeCell ref="A8:D8"/>
    <mergeCell ref="E8:F8"/>
    <mergeCell ref="H8:J8"/>
    <mergeCell ref="A9:D9"/>
    <mergeCell ref="E9:J9"/>
    <mergeCell ref="E15:F15"/>
    <mergeCell ref="G15:H15"/>
    <mergeCell ref="A22:J22"/>
    <mergeCell ref="A23:D23"/>
    <mergeCell ref="E23:E24"/>
    <mergeCell ref="F23:F24"/>
    <mergeCell ref="G23:G24"/>
    <mergeCell ref="H23:I23"/>
    <mergeCell ref="J23:J24"/>
  </mergeCells>
  <phoneticPr fontId="1" type="noConversion"/>
  <pageMargins left="0.7" right="0.7" top="0.75" bottom="0.75" header="0.3" footer="0.3"/>
  <pageSetup paperSize="9" scale="67" orientation="portrait" r:id="rId1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산지보전(사천권역)</vt:lpstr>
      <vt:lpstr>사방댐(사천권역)</vt:lpstr>
      <vt:lpstr>계류보전(사천권역)</vt:lpstr>
      <vt:lpstr>'계류보전(사천권역)'!Print_Area</vt:lpstr>
      <vt:lpstr>'사방댐(사천권역)'!Print_Area</vt:lpstr>
      <vt:lpstr>'산지보전(사천권역)'!Print_Area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SACHEON</cp:lastModifiedBy>
  <cp:lastPrinted>2019-01-30T02:43:50Z</cp:lastPrinted>
  <dcterms:created xsi:type="dcterms:W3CDTF">2019-01-30T01:53:03Z</dcterms:created>
  <dcterms:modified xsi:type="dcterms:W3CDTF">2020-02-14T07:10:58Z</dcterms:modified>
</cp:coreProperties>
</file>